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C:\Users\SAVINAINEN\Downloads\"/>
    </mc:Choice>
  </mc:AlternateContent>
  <xr:revisionPtr revIDLastSave="29" documentId="13_ncr:1_{207B6679-DBF4-4257-B068-312C23B85AA0}" xr6:coauthVersionLast="47" xr6:coauthVersionMax="47" xr10:uidLastSave="{93ED8E23-DBB1-4893-AB6E-293BC47328B0}"/>
  <bookViews>
    <workbookView xWindow="-26550" yWindow="1230" windowWidth="21600" windowHeight="11325" firstSheet="1" activeTab="1" xr2:uid="{00000000-000D-0000-FFFF-FFFF00000000}"/>
  </bookViews>
  <sheets>
    <sheet name="Ohje" sheetId="3" r:id="rId1"/>
    <sheet name="Matkalaskupohja" sheetId="1" r:id="rId2"/>
    <sheet name="Ajopäiväkirja"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8" i="2" l="1"/>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38" i="2" l="1"/>
  <c r="J14" i="1"/>
  <c r="J15" i="1"/>
  <c r="J16" i="1"/>
  <c r="J17" i="1"/>
  <c r="J18" i="1"/>
  <c r="J22" i="1"/>
  <c r="J23" i="1"/>
  <c r="J24" i="1"/>
  <c r="J25" i="1"/>
  <c r="J26" i="1"/>
  <c r="J27" i="1" l="1"/>
  <c r="J19" i="1"/>
  <c r="J28" i="1" l="1"/>
</calcChain>
</file>

<file path=xl/sharedStrings.xml><?xml version="1.0" encoding="utf-8"?>
<sst xmlns="http://schemas.openxmlformats.org/spreadsheetml/2006/main" count="84" uniqueCount="76">
  <si>
    <r>
      <t xml:space="preserve">HUOM! </t>
    </r>
    <r>
      <rPr>
        <sz val="10"/>
        <rFont val="Arial"/>
        <family val="2"/>
      </rPr>
      <t>Palkkaohjelma huomio päivämäärän perusteella korvattavan euromäärän verohallinnon päätöksen mukaisesti.</t>
    </r>
    <r>
      <rPr>
        <b/>
        <sz val="10"/>
        <rFont val="Arial"/>
        <family val="2"/>
      </rPr>
      <t xml:space="preserve">
</t>
    </r>
  </si>
  <si>
    <t>Matkalasku lomake täytetään ja mukaan liitetään mahdolliset kuitit ostetuista matkalipuista, sekä liitelomake ajokilometreistä, ellei kyseessä ole yksittäinen matka, jolloin matkaselostus merkitään matkalaskulle.</t>
  </si>
  <si>
    <t xml:space="preserve">Matkalasku tarkistetaan asiatarkastajan toimesta. Asiatarkastaja merkitsee matkalaskulle erihintaiset kilometrit ja eurot ( esim. 50 x 0,53 €, 23x0,56 €). Hyväksyjä hyväksyy matkalaskun.  Matkalaskun laatija vastaa matkalaskun oikeellisuudesta. </t>
  </si>
  <si>
    <t>Matkakustannukset ja päivärahat virkamatkasta/muualla tapahtuvasta koulutuksesta maksetaan esihenkilöpäätöksellä. Hän ottaa kantaa maksettaviin matkakorvauksiin koulutushakemuksella.</t>
  </si>
  <si>
    <t>Matkalasku on esitettävä viivytyksettä matkan päätyttyä. Matkalasku on pyrittävä esittämään kahden kuukauden kuluessa matkan päättymisestä sille, jolle voimassa olevien määräysten mukaan laskun hyväksyminen kuuluu. Laskua vastaanotettaessa on siihen merkittävä sen saapumispäivä.</t>
  </si>
  <si>
    <t>Matkalaskulomake lähetetään hyväksynnän jälkeen palkkatiimiin maksatusta varten.</t>
  </si>
  <si>
    <t>Matkalaskujen maksamisessa noudatetaan KVTES:n Liitettä 16.</t>
  </si>
  <si>
    <t>Liite 16 Matkakustannusten korvaukset</t>
  </si>
  <si>
    <t>Erinäisiä määräyksiä</t>
  </si>
  <si>
    <t>23 § Matkalasku</t>
  </si>
  <si>
    <t xml:space="preserve">1 mom. </t>
  </si>
  <si>
    <t>Matkalasku on laadittava kunnan/kuntayhtymän asianomaisen viranomaisen hyväksymälle matkalaskulomakkeelle. Laskun tulee sisältää selvitys matkan tarkoituksesta, matkustustavasta, matkareitistä sekä saapumis- ja lähtemispäivämääristä kellonaikoineen kunkin paikkakunnan osalta. Laskussa on lisäksi mainittava, kenen määräyksestä tai minkä viranomaisen päätöksen perusteella virkamatka on tehty.</t>
  </si>
  <si>
    <t xml:space="preserve">2 mom. </t>
  </si>
  <si>
    <t>Matkalaskuun on liitettävä tositteet syntyneistä kustannuksista silloin, kun tosite niistä on ollut saatavilla.</t>
  </si>
  <si>
    <t>24 § Matkalaskun esittäminen ja korvausten maksaminen</t>
  </si>
  <si>
    <t>Matkakustannusten korvaus maksetaan kahden kuukauden kuluessa matkalaskun esittämisestä.</t>
  </si>
  <si>
    <t xml:space="preserve">                       </t>
  </si>
  <si>
    <t>Saapumispvm</t>
  </si>
  <si>
    <t>Nimi</t>
  </si>
  <si>
    <t>Henkilötunnus</t>
  </si>
  <si>
    <t>Kurssien matkalaskuihin tulee liittää osallistumisvahvistus / kurssiohjelma</t>
  </si>
  <si>
    <t>Matkan kesto</t>
  </si>
  <si>
    <t>1) Matkan lähtö- ja päätepiste, matkareitin selostus sekä matkan tarkoitus</t>
  </si>
  <si>
    <t>kulkuneuvo</t>
  </si>
  <si>
    <t>Oma auto</t>
  </si>
  <si>
    <t>A-hinta 3)</t>
  </si>
  <si>
    <t>Matka-</t>
  </si>
  <si>
    <t>pvm</t>
  </si>
  <si>
    <t>alkoi klo</t>
  </si>
  <si>
    <t>päättyi klo</t>
  </si>
  <si>
    <t>km   2)</t>
  </si>
  <si>
    <t>kustannukset</t>
  </si>
  <si>
    <t xml:space="preserve">Matkakuitit liitettävä laskuun! </t>
  </si>
  <si>
    <t>Auto</t>
  </si>
  <si>
    <t>Laskutetut kilometrit kalenterivuoden alusta:</t>
  </si>
  <si>
    <t>yhteensä</t>
  </si>
  <si>
    <t>Mukana olleiden nimet / muut huomautukset</t>
  </si>
  <si>
    <t>vrk</t>
  </si>
  <si>
    <t>A-hinta</t>
  </si>
  <si>
    <t>yli 10 tuntia</t>
  </si>
  <si>
    <t>Koko-päiväraha</t>
  </si>
  <si>
    <t>yli 10 tuntia     maksuttomat ateriat</t>
  </si>
  <si>
    <t>50 % koko-päivärahasta</t>
  </si>
  <si>
    <t>yli 6 tuntia</t>
  </si>
  <si>
    <t>Osa-päiväraha</t>
  </si>
  <si>
    <t>yli 6 tuntia           maksuttomat ateriat</t>
  </si>
  <si>
    <t>50 % osa-päivärahasta</t>
  </si>
  <si>
    <t>ateriakorvaus                   yli 6 tuntia</t>
  </si>
  <si>
    <t>ateria-korvaus</t>
  </si>
  <si>
    <t xml:space="preserve">Päivärahat ja ateriakorvaukset </t>
  </si>
  <si>
    <t>€ yhteensä</t>
  </si>
  <si>
    <t xml:space="preserve">Päiväys ja  allekirjoitus:
</t>
  </si>
  <si>
    <t xml:space="preserve">MAKSETAAN </t>
  </si>
  <si>
    <r>
      <rPr>
        <sz val="8"/>
        <color rgb="FF000000"/>
        <rFont val="Arial"/>
      </rPr>
      <t>1) Tarvittava matkaselostus voidaan antaa myös matkalaskuun liitettävällä ajopäiväkirjan lehden toistekappaleella tai muulla erillisellä selvityksellä. Jollei matka ole ollut toimihenkilön säännönmukaisten kunnallisten tehtävien edellyttämä (virantoimitusmatka), mainitaan kenen määräyksellä tai minkä viranomaisen päätöksellä se on tehty.                                                                                                                             2) Kilometrit merkitään vain, milloin matkakorvaus suoritetaan kilometriperusteen mukaan.                                                                                                                             3) Mikäli kilometrikorvaus on muiden henkilöiden mukanaolon vuoksi korotettu, mainitaan näiden henkilöiden nimet (</t>
    </r>
    <r>
      <rPr>
        <b/>
        <sz val="8"/>
        <color rgb="FF000000"/>
        <rFont val="Arial"/>
      </rPr>
      <t>korvaus 0,04 euroa/henkilö/km</t>
    </r>
    <r>
      <rPr>
        <sz val="8"/>
        <color rgb="FF000000"/>
        <rFont val="Arial"/>
      </rPr>
      <t>)</t>
    </r>
  </si>
  <si>
    <t>Matkamääräyksen antaja tai pöytäkirja:</t>
  </si>
  <si>
    <t xml:space="preserve">Päiväys ja tarkistus: </t>
  </si>
  <si>
    <t xml:space="preserve">Päiväys ja 
hyväksyminen   </t>
  </si>
  <si>
    <t>TILI</t>
  </si>
  <si>
    <t>ALV (3)</t>
  </si>
  <si>
    <t>Kump.(4)</t>
  </si>
  <si>
    <t xml:space="preserve">Kust.paikka(4)    </t>
  </si>
  <si>
    <t>Toiminto(4)   Ry(2)</t>
  </si>
  <si>
    <t>Projekti (4)</t>
  </si>
  <si>
    <t>Kohde (4)</t>
  </si>
  <si>
    <t>YL(10)*</t>
  </si>
  <si>
    <t>Eritt.</t>
  </si>
  <si>
    <t>Euro</t>
  </si>
  <si>
    <t>* Pakollinen tieto</t>
  </si>
  <si>
    <t>Jos kyseessä koulutus niin Yl 44100</t>
  </si>
  <si>
    <t>LIITE MATKALASKUUN, AJOPÄIVÄKIRJASELOSTUS</t>
  </si>
  <si>
    <t>matkareitti</t>
  </si>
  <si>
    <t>km</t>
  </si>
  <si>
    <t>a-hinta</t>
  </si>
  <si>
    <t>matka-
kustannus</t>
  </si>
  <si>
    <t xml:space="preserve"> </t>
  </si>
  <si>
    <t>Mukana olleet henkilöt: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</si>
</sst>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yyyy"/>
    <numFmt numFmtId="165" formatCode="h:mm;@"/>
    <numFmt numFmtId="166" formatCode="d\.m\."/>
    <numFmt numFmtId="167" formatCode="0.0"/>
  </numFmts>
  <fonts count="16">
    <font>
      <sz val="10"/>
      <name val="Arial"/>
    </font>
    <font>
      <b/>
      <sz val="10"/>
      <name val="Arial"/>
      <family val="2"/>
    </font>
    <font>
      <sz val="8"/>
      <name val="Arial"/>
      <family val="2"/>
    </font>
    <font>
      <b/>
      <sz val="9"/>
      <name val="Arial"/>
      <family val="2"/>
    </font>
    <font>
      <b/>
      <sz val="8"/>
      <name val="Arial"/>
      <family val="2"/>
    </font>
    <font>
      <sz val="11"/>
      <name val="Arial"/>
      <family val="2"/>
    </font>
    <font>
      <sz val="9"/>
      <name val="Arial"/>
      <family val="2"/>
    </font>
    <font>
      <sz val="12"/>
      <name val="Arial"/>
      <family val="2"/>
    </font>
    <font>
      <b/>
      <sz val="10"/>
      <color rgb="FFFF0000"/>
      <name val="Arial"/>
      <family val="2"/>
    </font>
    <font>
      <sz val="10"/>
      <name val="Arial"/>
      <family val="2"/>
    </font>
    <font>
      <b/>
      <sz val="9"/>
      <color rgb="FFFF0000"/>
      <name val="Arial"/>
      <family val="2"/>
    </font>
    <font>
      <sz val="10"/>
      <color rgb="FFFF0000"/>
      <name val="Arial"/>
      <family val="2"/>
    </font>
    <font>
      <b/>
      <sz val="12"/>
      <name val="Arial"/>
      <family val="2"/>
    </font>
    <font>
      <sz val="8"/>
      <color rgb="FF000000"/>
      <name val="Arial"/>
    </font>
    <font>
      <b/>
      <sz val="8"/>
      <color rgb="FF000000"/>
      <name val="Arial"/>
    </font>
    <font>
      <sz val="9"/>
      <color rgb="FF505050"/>
      <name val="Arial"/>
      <charset val="1"/>
    </font>
  </fonts>
  <fills count="2">
    <fill>
      <patternFill patternType="none"/>
    </fill>
    <fill>
      <patternFill patternType="gray125"/>
    </fill>
  </fills>
  <borders count="4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175">
    <xf numFmtId="0" fontId="0" fillId="0" borderId="0" xfId="0"/>
    <xf numFmtId="0" fontId="1" fillId="0" borderId="0" xfId="0" applyFont="1"/>
    <xf numFmtId="0" fontId="0" fillId="0" borderId="1" xfId="0" applyBorder="1"/>
    <xf numFmtId="0" fontId="0" fillId="0" borderId="2" xfId="0"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3" xfId="0" applyFont="1" applyBorder="1"/>
    <xf numFmtId="0" fontId="2" fillId="0" borderId="8" xfId="0" applyFont="1" applyBorder="1"/>
    <xf numFmtId="0" fontId="2" fillId="0" borderId="0" xfId="0" applyFont="1"/>
    <xf numFmtId="0" fontId="0" fillId="0" borderId="9" xfId="0" applyBorder="1"/>
    <xf numFmtId="0" fontId="2" fillId="0" borderId="10" xfId="0" applyFont="1" applyBorder="1" applyAlignment="1">
      <alignment vertical="center"/>
    </xf>
    <xf numFmtId="0" fontId="0" fillId="0" borderId="2" xfId="0" applyBorder="1" applyAlignment="1">
      <alignment horizontal="center"/>
    </xf>
    <xf numFmtId="0" fontId="2" fillId="0" borderId="2" xfId="0" applyFont="1" applyBorder="1" applyAlignment="1">
      <alignment horizontal="center"/>
    </xf>
    <xf numFmtId="0" fontId="0" fillId="0" borderId="11" xfId="0" applyBorder="1"/>
    <xf numFmtId="0" fontId="0" fillId="0" borderId="12" xfId="0" applyBorder="1"/>
    <xf numFmtId="0" fontId="2" fillId="0" borderId="13" xfId="0" applyFont="1" applyBorder="1"/>
    <xf numFmtId="0" fontId="2" fillId="0" borderId="14" xfId="0" applyFont="1" applyBorder="1"/>
    <xf numFmtId="0" fontId="2" fillId="0" borderId="15" xfId="0" applyFont="1" applyBorder="1"/>
    <xf numFmtId="0" fontId="2" fillId="0" borderId="16" xfId="0" applyFont="1" applyBorder="1"/>
    <xf numFmtId="0" fontId="0" fillId="0" borderId="13" xfId="0" applyBorder="1"/>
    <xf numFmtId="0" fontId="0" fillId="0" borderId="17" xfId="0" applyBorder="1"/>
    <xf numFmtId="0" fontId="2" fillId="0" borderId="2" xfId="0" applyFont="1" applyBorder="1" applyAlignment="1">
      <alignment wrapText="1"/>
    </xf>
    <xf numFmtId="0" fontId="2" fillId="0" borderId="18" xfId="0" applyFont="1" applyBorder="1" applyAlignment="1">
      <alignment wrapText="1"/>
    </xf>
    <xf numFmtId="0" fontId="4" fillId="0" borderId="6" xfId="0" applyFont="1" applyBorder="1"/>
    <xf numFmtId="0" fontId="1" fillId="0" borderId="6" xfId="0" applyFont="1" applyBorder="1"/>
    <xf numFmtId="0" fontId="0" fillId="0" borderId="6" xfId="0" applyBorder="1"/>
    <xf numFmtId="0" fontId="0" fillId="0" borderId="15" xfId="0" applyBorder="1"/>
    <xf numFmtId="0" fontId="2" fillId="0" borderId="6" xfId="0" applyFont="1" applyBorder="1" applyAlignment="1">
      <alignment vertical="top"/>
    </xf>
    <xf numFmtId="0" fontId="4" fillId="0" borderId="14" xfId="0" applyFont="1" applyBorder="1" applyAlignment="1">
      <alignment vertical="top"/>
    </xf>
    <xf numFmtId="0" fontId="2" fillId="0" borderId="6" xfId="0" applyFont="1" applyBorder="1" applyAlignment="1">
      <alignment wrapText="1"/>
    </xf>
    <xf numFmtId="0" fontId="5" fillId="0" borderId="0" xfId="0" applyFont="1"/>
    <xf numFmtId="2" fontId="0" fillId="0" borderId="19" xfId="0" applyNumberFormat="1" applyBorder="1"/>
    <xf numFmtId="2" fontId="0" fillId="0" borderId="20" xfId="0" applyNumberFormat="1" applyBorder="1"/>
    <xf numFmtId="2" fontId="0" fillId="0" borderId="21" xfId="0" applyNumberFormat="1" applyBorder="1"/>
    <xf numFmtId="2" fontId="0" fillId="0" borderId="22" xfId="0" applyNumberFormat="1" applyBorder="1"/>
    <xf numFmtId="2" fontId="1" fillId="0" borderId="23" xfId="0" applyNumberFormat="1" applyFont="1" applyBorder="1" applyAlignment="1">
      <alignment horizontal="center"/>
    </xf>
    <xf numFmtId="0" fontId="3" fillId="0" borderId="24" xfId="0" applyFont="1" applyBorder="1"/>
    <xf numFmtId="0" fontId="3" fillId="0" borderId="26" xfId="0" applyFont="1" applyBorder="1"/>
    <xf numFmtId="0" fontId="3" fillId="0" borderId="27" xfId="0" applyFont="1" applyBorder="1"/>
    <xf numFmtId="0" fontId="3" fillId="0" borderId="20" xfId="0" applyFont="1" applyBorder="1"/>
    <xf numFmtId="0" fontId="1" fillId="0" borderId="26" xfId="0" applyFont="1" applyBorder="1"/>
    <xf numFmtId="0" fontId="1" fillId="0" borderId="20" xfId="0" applyFont="1" applyBorder="1"/>
    <xf numFmtId="0" fontId="0" fillId="0" borderId="6" xfId="0" applyBorder="1" applyProtection="1">
      <protection locked="0"/>
    </xf>
    <xf numFmtId="164" fontId="0" fillId="0" borderId="28" xfId="0" applyNumberFormat="1" applyBorder="1" applyProtection="1">
      <protection locked="0"/>
    </xf>
    <xf numFmtId="0" fontId="0" fillId="0" borderId="1" xfId="0" applyBorder="1" applyProtection="1">
      <protection locked="0"/>
    </xf>
    <xf numFmtId="164" fontId="0" fillId="0" borderId="29" xfId="0" applyNumberFormat="1" applyBorder="1" applyProtection="1">
      <protection locked="0"/>
    </xf>
    <xf numFmtId="0" fontId="0" fillId="0" borderId="2" xfId="0" applyBorder="1" applyProtection="1">
      <protection locked="0"/>
    </xf>
    <xf numFmtId="0" fontId="0" fillId="0" borderId="30" xfId="0" applyBorder="1" applyProtection="1">
      <protection locked="0"/>
    </xf>
    <xf numFmtId="0" fontId="0" fillId="0" borderId="3" xfId="0" applyBorder="1" applyProtection="1">
      <protection locked="0"/>
    </xf>
    <xf numFmtId="0" fontId="0" fillId="0" borderId="10" xfId="0" applyBorder="1" applyProtection="1">
      <protection locked="0"/>
    </xf>
    <xf numFmtId="0" fontId="3" fillId="0" borderId="12" xfId="0" quotePrefix="1" applyFont="1" applyBorder="1" applyAlignment="1" applyProtection="1">
      <alignment horizontal="center"/>
      <protection locked="0"/>
    </xf>
    <xf numFmtId="0" fontId="0" fillId="0" borderId="0" xfId="0" applyAlignment="1" applyProtection="1">
      <alignment horizontal="center"/>
      <protection locked="0"/>
    </xf>
    <xf numFmtId="0" fontId="0" fillId="0" borderId="31" xfId="0" applyBorder="1" applyAlignment="1" applyProtection="1">
      <alignment horizontal="center" vertical="top"/>
      <protection locked="0"/>
    </xf>
    <xf numFmtId="0" fontId="0" fillId="0" borderId="23" xfId="0" applyBorder="1" applyAlignment="1" applyProtection="1">
      <alignment horizontal="center"/>
      <protection locked="0"/>
    </xf>
    <xf numFmtId="0" fontId="0" fillId="0" borderId="31" xfId="0" applyBorder="1" applyAlignment="1" applyProtection="1">
      <alignment horizontal="center"/>
      <protection locked="0"/>
    </xf>
    <xf numFmtId="2" fontId="0" fillId="0" borderId="38" xfId="0" applyNumberFormat="1" applyBorder="1"/>
    <xf numFmtId="2" fontId="2" fillId="0" borderId="1" xfId="0" applyNumberFormat="1" applyFont="1" applyBorder="1"/>
    <xf numFmtId="20" fontId="0" fillId="0" borderId="1" xfId="0" applyNumberFormat="1" applyBorder="1" applyAlignment="1" applyProtection="1">
      <alignment horizontal="center"/>
      <protection locked="0"/>
    </xf>
    <xf numFmtId="20" fontId="0" fillId="0" borderId="2" xfId="0" applyNumberFormat="1" applyBorder="1" applyAlignment="1" applyProtection="1">
      <alignment horizontal="center"/>
      <protection locked="0"/>
    </xf>
    <xf numFmtId="2" fontId="1" fillId="0" borderId="20" xfId="0" applyNumberFormat="1" applyFont="1" applyBorder="1"/>
    <xf numFmtId="2" fontId="8" fillId="0" borderId="32" xfId="0" applyNumberFormat="1" applyFont="1" applyBorder="1" applyAlignment="1">
      <alignment horizontal="center"/>
    </xf>
    <xf numFmtId="2" fontId="8" fillId="0" borderId="37" xfId="0" applyNumberFormat="1" applyFont="1" applyBorder="1" applyAlignment="1">
      <alignment horizontal="center"/>
    </xf>
    <xf numFmtId="0" fontId="3" fillId="0" borderId="29" xfId="0" quotePrefix="1" applyFont="1" applyBorder="1" applyAlignment="1" applyProtection="1">
      <alignment horizontal="center"/>
      <protection locked="0"/>
    </xf>
    <xf numFmtId="0" fontId="9" fillId="0" borderId="3" xfId="0" applyFont="1" applyBorder="1" applyAlignment="1" applyProtection="1">
      <alignment horizontal="center"/>
      <protection locked="0"/>
    </xf>
    <xf numFmtId="0" fontId="9" fillId="0" borderId="8" xfId="0" applyFont="1" applyBorder="1" applyAlignment="1" applyProtection="1">
      <alignment horizontal="center" vertical="top"/>
      <protection locked="0"/>
    </xf>
    <xf numFmtId="0" fontId="9" fillId="0" borderId="32" xfId="0" applyFont="1" applyBorder="1" applyAlignment="1" applyProtection="1">
      <alignment horizontal="center"/>
      <protection locked="0"/>
    </xf>
    <xf numFmtId="0" fontId="9" fillId="0" borderId="8" xfId="0" applyFont="1" applyBorder="1" applyAlignment="1" applyProtection="1">
      <alignment horizontal="center"/>
      <protection locked="0"/>
    </xf>
    <xf numFmtId="0" fontId="3" fillId="0" borderId="33" xfId="0" quotePrefix="1" applyFont="1" applyBorder="1" applyAlignment="1" applyProtection="1">
      <alignment horizontal="center"/>
      <protection locked="0"/>
    </xf>
    <xf numFmtId="0" fontId="9" fillId="0" borderId="35" xfId="0" applyFont="1" applyBorder="1" applyAlignment="1" applyProtection="1">
      <alignment horizontal="center"/>
      <protection locked="0"/>
    </xf>
    <xf numFmtId="0" fontId="9" fillId="0" borderId="36" xfId="0" applyFont="1" applyBorder="1" applyAlignment="1" applyProtection="1">
      <alignment horizontal="center" vertical="top"/>
      <protection locked="0"/>
    </xf>
    <xf numFmtId="0" fontId="9" fillId="0" borderId="37" xfId="0" applyFont="1" applyBorder="1" applyAlignment="1" applyProtection="1">
      <alignment horizontal="center"/>
      <protection locked="0"/>
    </xf>
    <xf numFmtId="0" fontId="9" fillId="0" borderId="36" xfId="0" applyFont="1" applyBorder="1" applyAlignment="1" applyProtection="1">
      <alignment horizontal="center"/>
      <protection locked="0"/>
    </xf>
    <xf numFmtId="0" fontId="9" fillId="0" borderId="2" xfId="0" applyFont="1" applyBorder="1" applyProtection="1">
      <protection locked="0"/>
    </xf>
    <xf numFmtId="2" fontId="0" fillId="0" borderId="0" xfId="0" applyNumberFormat="1"/>
    <xf numFmtId="2" fontId="0" fillId="0" borderId="6" xfId="0" applyNumberFormat="1" applyBorder="1"/>
    <xf numFmtId="2" fontId="2" fillId="0" borderId="0" xfId="0" applyNumberFormat="1" applyFont="1"/>
    <xf numFmtId="2" fontId="0" fillId="0" borderId="2" xfId="0" applyNumberFormat="1" applyBorder="1" applyAlignment="1" applyProtection="1">
      <alignment horizontal="center"/>
      <protection locked="0"/>
    </xf>
    <xf numFmtId="2" fontId="0" fillId="0" borderId="3" xfId="0" applyNumberFormat="1" applyBorder="1"/>
    <xf numFmtId="2" fontId="0" fillId="0" borderId="9" xfId="0" applyNumberFormat="1" applyBorder="1"/>
    <xf numFmtId="2" fontId="3" fillId="0" borderId="25" xfId="0" applyNumberFormat="1" applyFont="1" applyBorder="1"/>
    <xf numFmtId="165" fontId="0" fillId="0" borderId="2" xfId="0" applyNumberFormat="1" applyBorder="1" applyAlignment="1" applyProtection="1">
      <alignment horizontal="center"/>
      <protection locked="0"/>
    </xf>
    <xf numFmtId="0" fontId="9" fillId="0" borderId="1" xfId="0" applyFont="1" applyBorder="1" applyProtection="1">
      <protection locked="0"/>
    </xf>
    <xf numFmtId="0" fontId="0" fillId="0" borderId="3" xfId="0" applyBorder="1"/>
    <xf numFmtId="0" fontId="10" fillId="0" borderId="20" xfId="0" applyFont="1" applyBorder="1"/>
    <xf numFmtId="0" fontId="11" fillId="0" borderId="0" xfId="0" applyFont="1"/>
    <xf numFmtId="2" fontId="11" fillId="0" borderId="0" xfId="0" applyNumberFormat="1" applyFont="1"/>
    <xf numFmtId="0" fontId="0" fillId="0" borderId="0" xfId="0" applyAlignment="1">
      <alignment wrapText="1"/>
    </xf>
    <xf numFmtId="0" fontId="12" fillId="0" borderId="0" xfId="0" applyFont="1"/>
    <xf numFmtId="166" fontId="0" fillId="0" borderId="2" xfId="0" applyNumberFormat="1" applyBorder="1" applyAlignment="1" applyProtection="1">
      <alignment horizontal="center"/>
      <protection locked="0"/>
    </xf>
    <xf numFmtId="167" fontId="2" fillId="0" borderId="2" xfId="0" applyNumberFormat="1" applyFont="1" applyBorder="1" applyAlignment="1" applyProtection="1">
      <alignment horizontal="right"/>
      <protection locked="0"/>
    </xf>
    <xf numFmtId="2" fontId="2" fillId="0" borderId="2" xfId="0" applyNumberFormat="1" applyFont="1" applyBorder="1" applyProtection="1">
      <protection locked="0"/>
    </xf>
    <xf numFmtId="2" fontId="2" fillId="0" borderId="2" xfId="0" applyNumberFormat="1" applyFont="1" applyBorder="1"/>
    <xf numFmtId="167" fontId="0" fillId="0" borderId="2" xfId="0" applyNumberFormat="1" applyBorder="1" applyAlignment="1" applyProtection="1">
      <alignment horizontal="right"/>
      <protection locked="0"/>
    </xf>
    <xf numFmtId="166" fontId="0" fillId="0" borderId="2" xfId="0" applyNumberFormat="1" applyBorder="1" applyAlignment="1" applyProtection="1">
      <alignment horizontal="center" wrapText="1"/>
      <protection locked="0"/>
    </xf>
    <xf numFmtId="167" fontId="0" fillId="0" borderId="2" xfId="0" applyNumberFormat="1" applyBorder="1"/>
    <xf numFmtId="2" fontId="0" fillId="0" borderId="2" xfId="0" applyNumberFormat="1" applyBorder="1"/>
    <xf numFmtId="0" fontId="5" fillId="0" borderId="0" xfId="0" applyFont="1" applyAlignment="1">
      <alignment vertical="center" wrapText="1"/>
    </xf>
    <xf numFmtId="1" fontId="0" fillId="0" borderId="10" xfId="0" applyNumberFormat="1" applyBorder="1" applyAlignment="1" applyProtection="1">
      <alignment horizontal="center"/>
      <protection locked="0"/>
    </xf>
    <xf numFmtId="1" fontId="9" fillId="0" borderId="2" xfId="0" applyNumberFormat="1" applyFont="1" applyBorder="1" applyAlignment="1" applyProtection="1">
      <alignment horizontal="center"/>
      <protection locked="0"/>
    </xf>
    <xf numFmtId="1" fontId="9" fillId="0" borderId="34" xfId="0" applyNumberFormat="1" applyFont="1" applyBorder="1" applyAlignment="1" applyProtection="1">
      <alignment horizontal="center"/>
      <protection locked="0"/>
    </xf>
    <xf numFmtId="0" fontId="9" fillId="0" borderId="0" xfId="0" applyFont="1"/>
    <xf numFmtId="0" fontId="1" fillId="0" borderId="0" xfId="0" applyFont="1" applyAlignment="1">
      <alignment wrapText="1"/>
    </xf>
    <xf numFmtId="0" fontId="8" fillId="0" borderId="0" xfId="0" applyFont="1" applyAlignment="1">
      <alignment wrapText="1"/>
    </xf>
    <xf numFmtId="0" fontId="5" fillId="0" borderId="35" xfId="0" applyFont="1" applyBorder="1" applyAlignment="1">
      <alignment horizontal="center"/>
    </xf>
    <xf numFmtId="0" fontId="2" fillId="0" borderId="12" xfId="0" applyFont="1" applyBorder="1" applyAlignment="1">
      <alignment horizontal="left" vertical="top"/>
    </xf>
    <xf numFmtId="0" fontId="2" fillId="0" borderId="0" xfId="0" applyFont="1" applyAlignment="1">
      <alignment horizontal="left" vertical="top"/>
    </xf>
    <xf numFmtId="0" fontId="2" fillId="0" borderId="42" xfId="0" applyFont="1" applyBorder="1" applyAlignment="1">
      <alignment horizontal="left" vertical="top"/>
    </xf>
    <xf numFmtId="0" fontId="1" fillId="0" borderId="39" xfId="0" applyFont="1" applyBorder="1" applyAlignment="1">
      <alignment horizontal="center" vertical="top"/>
    </xf>
    <xf numFmtId="0" fontId="1" fillId="0" borderId="9" xfId="0" applyFont="1" applyBorder="1" applyAlignment="1">
      <alignment horizontal="center" vertical="top"/>
    </xf>
    <xf numFmtId="0" fontId="1" fillId="0" borderId="40" xfId="0" applyFont="1" applyBorder="1" applyAlignment="1">
      <alignment horizontal="center" vertical="top"/>
    </xf>
    <xf numFmtId="0" fontId="5" fillId="0" borderId="18" xfId="0" applyFont="1" applyBorder="1" applyAlignment="1" applyProtection="1">
      <alignment horizontal="center" vertical="top"/>
      <protection locked="0"/>
    </xf>
    <xf numFmtId="0" fontId="5" fillId="0" borderId="6" xfId="0" applyFont="1" applyBorder="1" applyAlignment="1" applyProtection="1">
      <alignment horizontal="center" vertical="top"/>
      <protection locked="0"/>
    </xf>
    <xf numFmtId="0" fontId="5" fillId="0" borderId="15" xfId="0" applyFont="1" applyBorder="1" applyAlignment="1" applyProtection="1">
      <alignment horizontal="center" vertical="top"/>
      <protection locked="0"/>
    </xf>
    <xf numFmtId="0" fontId="9" fillId="0" borderId="8" xfId="0" applyFont="1" applyBorder="1" applyAlignment="1" applyProtection="1">
      <alignment horizontal="left"/>
      <protection locked="0"/>
    </xf>
    <xf numFmtId="0" fontId="0" fillId="0" borderId="3" xfId="0" applyBorder="1" applyAlignment="1" applyProtection="1">
      <alignment horizontal="left"/>
      <protection locked="0"/>
    </xf>
    <xf numFmtId="0" fontId="0" fillId="0" borderId="30" xfId="0" applyBorder="1" applyAlignment="1" applyProtection="1">
      <alignment horizontal="left"/>
      <protection locked="0"/>
    </xf>
    <xf numFmtId="0" fontId="5" fillId="0" borderId="14" xfId="0" applyFont="1" applyBorder="1" applyAlignment="1" applyProtection="1">
      <alignment horizontal="left" vertical="top"/>
      <protection locked="0"/>
    </xf>
    <xf numFmtId="0" fontId="5" fillId="0" borderId="6" xfId="0" applyFont="1" applyBorder="1" applyAlignment="1" applyProtection="1">
      <alignment horizontal="left" vertical="top"/>
      <protection locked="0"/>
    </xf>
    <xf numFmtId="0" fontId="1" fillId="0" borderId="17" xfId="0" applyFont="1" applyBorder="1" applyAlignment="1">
      <alignment horizontal="left" vertical="top"/>
    </xf>
    <xf numFmtId="0" fontId="1" fillId="0" borderId="9" xfId="0" applyFont="1" applyBorder="1" applyAlignment="1">
      <alignment horizontal="left" vertical="top"/>
    </xf>
    <xf numFmtId="0" fontId="1" fillId="0" borderId="43" xfId="0" applyFont="1" applyBorder="1" applyAlignment="1">
      <alignment horizontal="left"/>
    </xf>
    <xf numFmtId="0" fontId="1" fillId="0" borderId="44" xfId="0" applyFont="1" applyBorder="1" applyAlignment="1">
      <alignment horizontal="left"/>
    </xf>
    <xf numFmtId="0" fontId="1" fillId="0" borderId="45" xfId="0" applyFont="1" applyBorder="1" applyAlignment="1">
      <alignment horizontal="left"/>
    </xf>
    <xf numFmtId="0" fontId="5" fillId="0" borderId="15" xfId="0" applyFont="1" applyBorder="1" applyAlignment="1" applyProtection="1">
      <alignment horizontal="left" vertical="top"/>
      <protection locked="0"/>
    </xf>
    <xf numFmtId="0" fontId="5" fillId="0" borderId="7" xfId="0" applyFont="1" applyBorder="1" applyAlignment="1" applyProtection="1">
      <alignment horizontal="left" vertical="top"/>
      <protection locked="0"/>
    </xf>
    <xf numFmtId="0" fontId="0" fillId="0" borderId="8" xfId="0" applyBorder="1" applyAlignment="1" applyProtection="1">
      <alignment horizontal="left"/>
      <protection locked="0"/>
    </xf>
    <xf numFmtId="0" fontId="1" fillId="0" borderId="12" xfId="0" applyFont="1" applyBorder="1" applyAlignment="1">
      <alignment horizontal="left" vertical="top"/>
    </xf>
    <xf numFmtId="0" fontId="1" fillId="0" borderId="0" xfId="0" applyFont="1" applyAlignment="1">
      <alignment horizontal="left" vertical="top"/>
    </xf>
    <xf numFmtId="0" fontId="2" fillId="0" borderId="39" xfId="0" applyFont="1" applyBorder="1" applyAlignment="1">
      <alignment horizontal="center" wrapText="1"/>
    </xf>
    <xf numFmtId="0" fontId="2" fillId="0" borderId="9" xfId="0" applyFont="1" applyBorder="1" applyAlignment="1">
      <alignment horizontal="center" wrapText="1"/>
    </xf>
    <xf numFmtId="0" fontId="2" fillId="0" borderId="4" xfId="0" applyFont="1" applyBorder="1" applyAlignment="1">
      <alignment horizontal="center" wrapText="1"/>
    </xf>
    <xf numFmtId="0" fontId="2" fillId="0" borderId="18"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15" fillId="0" borderId="18" xfId="0" applyFont="1" applyBorder="1" applyAlignment="1" applyProtection="1">
      <alignment horizontal="center" vertical="top"/>
      <protection locked="0"/>
    </xf>
    <xf numFmtId="0" fontId="6" fillId="0" borderId="16" xfId="0" applyFont="1" applyBorder="1" applyAlignment="1" applyProtection="1">
      <alignment horizontal="left" vertical="top"/>
      <protection locked="0"/>
    </xf>
    <xf numFmtId="0" fontId="6" fillId="0" borderId="3" xfId="0" applyFont="1" applyBorder="1" applyAlignment="1">
      <alignment horizontal="left" vertical="top"/>
    </xf>
    <xf numFmtId="0" fontId="6" fillId="0" borderId="30" xfId="0" applyFont="1" applyBorder="1" applyAlignment="1">
      <alignment horizontal="left" vertical="top"/>
    </xf>
    <xf numFmtId="0" fontId="13" fillId="0" borderId="31" xfId="0" applyFont="1" applyBorder="1" applyAlignment="1">
      <alignment wrapText="1"/>
    </xf>
    <xf numFmtId="0" fontId="0" fillId="0" borderId="0" xfId="0" applyAlignment="1">
      <alignment wrapText="1"/>
    </xf>
    <xf numFmtId="0" fontId="0" fillId="0" borderId="13" xfId="0" applyBorder="1" applyAlignment="1">
      <alignment wrapText="1"/>
    </xf>
    <xf numFmtId="0" fontId="0" fillId="0" borderId="31" xfId="0" applyBorder="1" applyAlignment="1">
      <alignment wrapText="1"/>
    </xf>
    <xf numFmtId="0" fontId="0" fillId="0" borderId="36" xfId="0" applyBorder="1" applyAlignment="1">
      <alignment wrapText="1"/>
    </xf>
    <xf numFmtId="0" fontId="0" fillId="0" borderId="35" xfId="0" applyBorder="1" applyAlignment="1">
      <alignment wrapText="1"/>
    </xf>
    <xf numFmtId="0" fontId="0" fillId="0" borderId="41" xfId="0" applyBorder="1" applyAlignment="1">
      <alignment wrapText="1"/>
    </xf>
    <xf numFmtId="0" fontId="6" fillId="0" borderId="16" xfId="0" applyFont="1" applyBorder="1" applyAlignment="1" applyProtection="1">
      <alignment vertical="top"/>
      <protection locked="0"/>
    </xf>
    <xf numFmtId="0" fontId="2" fillId="0" borderId="16" xfId="0" applyFont="1" applyBorder="1" applyAlignment="1" applyProtection="1">
      <alignment horizontal="left" vertical="top"/>
      <protection locked="0"/>
    </xf>
    <xf numFmtId="0" fontId="0" fillId="0" borderId="3" xfId="0" applyBorder="1" applyAlignment="1">
      <alignment horizontal="left" vertical="top"/>
    </xf>
    <xf numFmtId="14" fontId="7" fillId="0" borderId="3" xfId="0" applyNumberFormat="1" applyFont="1" applyBorder="1" applyAlignment="1" applyProtection="1">
      <alignment horizontal="left" vertical="top"/>
      <protection locked="0"/>
    </xf>
    <xf numFmtId="0" fontId="7" fillId="0" borderId="30" xfId="0" applyFont="1" applyBorder="1" applyAlignment="1">
      <alignment horizontal="left" vertical="top"/>
    </xf>
    <xf numFmtId="0" fontId="2" fillId="0" borderId="17"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8" xfId="0" applyFont="1" applyBorder="1" applyAlignment="1">
      <alignment horizontal="center" wrapText="1"/>
    </xf>
    <xf numFmtId="0" fontId="2" fillId="0" borderId="30" xfId="0" applyFont="1" applyBorder="1" applyAlignment="1">
      <alignment horizontal="center" wrapText="1"/>
    </xf>
    <xf numFmtId="0" fontId="2" fillId="0" borderId="14" xfId="0" applyFont="1" applyBorder="1" applyAlignment="1" applyProtection="1">
      <alignment horizontal="left" vertical="top" wrapText="1"/>
      <protection locked="0"/>
    </xf>
    <xf numFmtId="0" fontId="0" fillId="0" borderId="6" xfId="0" applyBorder="1" applyAlignment="1">
      <alignment horizontal="left" vertical="top"/>
    </xf>
    <xf numFmtId="14" fontId="7" fillId="0" borderId="6" xfId="0" applyNumberFormat="1" applyFont="1" applyBorder="1" applyAlignment="1" applyProtection="1">
      <alignment horizontal="left" vertical="top"/>
      <protection locked="0"/>
    </xf>
    <xf numFmtId="0" fontId="7" fillId="0" borderId="7" xfId="0" applyFont="1" applyBorder="1" applyAlignment="1">
      <alignment horizontal="left" vertical="top"/>
    </xf>
    <xf numFmtId="0" fontId="1" fillId="0" borderId="8"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30" xfId="0" applyFont="1" applyBorder="1" applyAlignment="1" applyProtection="1">
      <alignment horizontal="center"/>
      <protection locked="0"/>
    </xf>
    <xf numFmtId="0" fontId="1" fillId="0" borderId="2" xfId="0" applyFont="1" applyBorder="1" applyAlignment="1">
      <alignment horizontal="center" vertical="top" wrapText="1"/>
    </xf>
    <xf numFmtId="0" fontId="1" fillId="0" borderId="2" xfId="0" applyFont="1" applyBorder="1" applyAlignment="1">
      <alignment horizontal="center" vertical="top"/>
    </xf>
    <xf numFmtId="0" fontId="0" fillId="0" borderId="2" xfId="0" applyBorder="1" applyAlignment="1" applyProtection="1">
      <alignment horizontal="left"/>
      <protection locked="0"/>
    </xf>
    <xf numFmtId="0" fontId="1" fillId="0" borderId="2" xfId="0" applyFont="1" applyBorder="1" applyAlignment="1">
      <alignment horizontal="center" vertical="center"/>
    </xf>
    <xf numFmtId="0" fontId="2" fillId="0" borderId="2" xfId="0" applyFont="1" applyBorder="1" applyAlignment="1" applyProtection="1">
      <alignment horizontal="left"/>
      <protection locked="0"/>
    </xf>
    <xf numFmtId="0" fontId="9" fillId="0" borderId="12" xfId="0" applyFont="1" applyBorder="1" applyAlignment="1" applyProtection="1">
      <protection locked="0"/>
    </xf>
    <xf numFmtId="0" fontId="0" fillId="0" borderId="0" xfId="0" applyAlignment="1"/>
    <xf numFmtId="0" fontId="0" fillId="0" borderId="42" xfId="0" applyBorder="1" applyAlignment="1"/>
    <xf numFmtId="0" fontId="0" fillId="0" borderId="12" xfId="0" applyBorder="1" applyAlignment="1" applyProtection="1">
      <protection locked="0"/>
    </xf>
    <xf numFmtId="0" fontId="0" fillId="0" borderId="3" xfId="0" applyBorder="1" applyAlignment="1"/>
    <xf numFmtId="0" fontId="0" fillId="0" borderId="30" xfId="0" applyBorder="1" applyAlignment="1"/>
  </cellXfs>
  <cellStyles count="1">
    <cellStyle name="Normaali"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4</xdr:col>
      <xdr:colOff>647700</xdr:colOff>
      <xdr:row>34</xdr:row>
      <xdr:rowOff>9525</xdr:rowOff>
    </xdr:from>
    <xdr:to>
      <xdr:col>4</xdr:col>
      <xdr:colOff>647700</xdr:colOff>
      <xdr:row>39</xdr:row>
      <xdr:rowOff>9525</xdr:rowOff>
    </xdr:to>
    <xdr:sp macro="" textlink="">
      <xdr:nvSpPr>
        <xdr:cNvPr id="1039" name="Line 3">
          <a:extLst>
            <a:ext uri="{FF2B5EF4-FFF2-40B4-BE49-F238E27FC236}">
              <a16:creationId xmlns:a16="http://schemas.microsoft.com/office/drawing/2014/main" id="{00000000-0008-0000-0000-00000F040000}"/>
            </a:ext>
          </a:extLst>
        </xdr:cNvPr>
        <xdr:cNvSpPr>
          <a:spLocks noChangeShapeType="1"/>
        </xdr:cNvSpPr>
      </xdr:nvSpPr>
      <xdr:spPr bwMode="auto">
        <a:xfrm>
          <a:off x="3162300" y="9315450"/>
          <a:ext cx="0"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8</xdr:row>
      <xdr:rowOff>0</xdr:rowOff>
    </xdr:from>
    <xdr:to>
      <xdr:col>9</xdr:col>
      <xdr:colOff>628650</xdr:colOff>
      <xdr:row>8</xdr:row>
      <xdr:rowOff>0</xdr:rowOff>
    </xdr:to>
    <xdr:sp macro="" textlink="">
      <xdr:nvSpPr>
        <xdr:cNvPr id="1040" name="Line 7">
          <a:extLst>
            <a:ext uri="{FF2B5EF4-FFF2-40B4-BE49-F238E27FC236}">
              <a16:creationId xmlns:a16="http://schemas.microsoft.com/office/drawing/2014/main" id="{00000000-0008-0000-0000-000010040000}"/>
            </a:ext>
          </a:extLst>
        </xdr:cNvPr>
        <xdr:cNvSpPr>
          <a:spLocks noChangeShapeType="1"/>
        </xdr:cNvSpPr>
      </xdr:nvSpPr>
      <xdr:spPr bwMode="auto">
        <a:xfrm>
          <a:off x="4076700" y="1524000"/>
          <a:ext cx="2514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161925</xdr:rowOff>
    </xdr:from>
    <xdr:to>
      <xdr:col>5</xdr:col>
      <xdr:colOff>0</xdr:colOff>
      <xdr:row>4</xdr:row>
      <xdr:rowOff>0</xdr:rowOff>
    </xdr:to>
    <xdr:sp macro="" textlink="">
      <xdr:nvSpPr>
        <xdr:cNvPr id="1041" name="Line 9">
          <a:extLst>
            <a:ext uri="{FF2B5EF4-FFF2-40B4-BE49-F238E27FC236}">
              <a16:creationId xmlns:a16="http://schemas.microsoft.com/office/drawing/2014/main" id="{00000000-0008-0000-0000-000011040000}"/>
            </a:ext>
          </a:extLst>
        </xdr:cNvPr>
        <xdr:cNvSpPr>
          <a:spLocks noChangeShapeType="1"/>
        </xdr:cNvSpPr>
      </xdr:nvSpPr>
      <xdr:spPr bwMode="auto">
        <a:xfrm>
          <a:off x="3505200" y="32385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27</xdr:row>
      <xdr:rowOff>9525</xdr:rowOff>
    </xdr:from>
    <xdr:to>
      <xdr:col>4</xdr:col>
      <xdr:colOff>0</xdr:colOff>
      <xdr:row>27</xdr:row>
      <xdr:rowOff>9525</xdr:rowOff>
    </xdr:to>
    <xdr:sp macro="" textlink="">
      <xdr:nvSpPr>
        <xdr:cNvPr id="1042" name="Line 10">
          <a:extLst>
            <a:ext uri="{FF2B5EF4-FFF2-40B4-BE49-F238E27FC236}">
              <a16:creationId xmlns:a16="http://schemas.microsoft.com/office/drawing/2014/main" id="{00000000-0008-0000-0000-000012040000}"/>
            </a:ext>
          </a:extLst>
        </xdr:cNvPr>
        <xdr:cNvSpPr>
          <a:spLocks noChangeShapeType="1"/>
        </xdr:cNvSpPr>
      </xdr:nvSpPr>
      <xdr:spPr bwMode="auto">
        <a:xfrm>
          <a:off x="9525" y="6762750"/>
          <a:ext cx="2505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4"/>
  <sheetViews>
    <sheetView workbookViewId="0">
      <selection activeCell="D12" sqref="D12"/>
    </sheetView>
  </sheetViews>
  <sheetFormatPr defaultRowHeight="12.75"/>
  <cols>
    <col min="1" max="1" width="74.42578125" customWidth="1"/>
  </cols>
  <sheetData>
    <row r="1" spans="1:14" ht="38.25">
      <c r="A1" s="103" t="s">
        <v>0</v>
      </c>
    </row>
    <row r="2" spans="1:14" ht="54.75" customHeight="1">
      <c r="A2" s="98" t="s">
        <v>1</v>
      </c>
      <c r="B2" s="88"/>
      <c r="C2" s="88"/>
      <c r="D2" s="88"/>
      <c r="E2" s="88"/>
      <c r="F2" s="88"/>
      <c r="G2" s="88"/>
      <c r="H2" s="88"/>
      <c r="I2" s="88"/>
      <c r="J2" s="88"/>
      <c r="K2" s="88"/>
      <c r="L2" s="88"/>
      <c r="M2" s="88"/>
      <c r="N2" s="88"/>
    </row>
    <row r="3" spans="1:14" ht="64.5" customHeight="1">
      <c r="A3" s="98" t="s">
        <v>2</v>
      </c>
      <c r="B3" s="88"/>
      <c r="C3" s="88"/>
      <c r="D3" s="88"/>
      <c r="E3" s="88"/>
      <c r="F3" s="88"/>
      <c r="G3" s="88"/>
      <c r="H3" s="88"/>
      <c r="I3" s="88"/>
      <c r="J3" s="88"/>
      <c r="K3" s="88"/>
      <c r="L3" s="88"/>
      <c r="M3" s="88"/>
      <c r="N3" s="88"/>
    </row>
    <row r="4" spans="1:14" ht="51.75" customHeight="1">
      <c r="A4" s="98" t="s">
        <v>3</v>
      </c>
      <c r="B4" s="88"/>
      <c r="C4" s="88"/>
      <c r="D4" s="88"/>
      <c r="E4" s="88"/>
      <c r="F4" s="88"/>
      <c r="G4" s="88"/>
      <c r="H4" s="88"/>
      <c r="I4" s="88"/>
      <c r="J4" s="88"/>
      <c r="K4" s="88"/>
      <c r="L4" s="88"/>
      <c r="M4" s="88"/>
      <c r="N4" s="88"/>
    </row>
    <row r="5" spans="1:14" ht="51">
      <c r="A5" s="104" t="s">
        <v>4</v>
      </c>
      <c r="B5" s="88"/>
      <c r="C5" s="88"/>
      <c r="D5" s="88"/>
      <c r="E5" s="88"/>
      <c r="F5" s="88"/>
      <c r="G5" s="88"/>
      <c r="H5" s="88"/>
      <c r="I5" s="88"/>
      <c r="J5" s="88"/>
      <c r="K5" s="88"/>
      <c r="L5" s="88"/>
      <c r="M5" s="88"/>
      <c r="N5" s="88"/>
    </row>
    <row r="6" spans="1:14" ht="32.25" customHeight="1">
      <c r="A6" s="98" t="s">
        <v>5</v>
      </c>
    </row>
    <row r="7" spans="1:14" ht="14.25">
      <c r="A7" s="98" t="s">
        <v>6</v>
      </c>
    </row>
    <row r="8" spans="1:14" ht="14.25">
      <c r="A8" s="98"/>
    </row>
    <row r="9" spans="1:14">
      <c r="A9" s="1" t="s">
        <v>7</v>
      </c>
    </row>
    <row r="10" spans="1:14">
      <c r="A10" t="s">
        <v>8</v>
      </c>
    </row>
    <row r="12" spans="1:14">
      <c r="A12" t="s">
        <v>9</v>
      </c>
    </row>
    <row r="13" spans="1:14">
      <c r="A13" t="s">
        <v>10</v>
      </c>
    </row>
    <row r="14" spans="1:14" ht="76.5">
      <c r="A14" s="88" t="s">
        <v>11</v>
      </c>
    </row>
    <row r="16" spans="1:14">
      <c r="A16" t="s">
        <v>12</v>
      </c>
    </row>
    <row r="17" spans="1:1" ht="25.5">
      <c r="A17" s="88" t="s">
        <v>13</v>
      </c>
    </row>
    <row r="19" spans="1:1">
      <c r="A19" t="s">
        <v>14</v>
      </c>
    </row>
    <row r="20" spans="1:1">
      <c r="A20" t="s">
        <v>10</v>
      </c>
    </row>
    <row r="21" spans="1:1" ht="51">
      <c r="A21" s="104" t="s">
        <v>4</v>
      </c>
    </row>
    <row r="23" spans="1:1">
      <c r="A23" t="s">
        <v>12</v>
      </c>
    </row>
    <row r="24" spans="1:1" ht="25.5">
      <c r="A24" s="88" t="s">
        <v>15</v>
      </c>
    </row>
  </sheetData>
  <phoneticPr fontId="0" type="noConversion"/>
  <pageMargins left="0.75" right="0.75" top="1" bottom="1"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1"/>
  <sheetViews>
    <sheetView tabSelected="1" zoomScaleNormal="100" workbookViewId="0">
      <selection activeCell="N16" sqref="N16"/>
    </sheetView>
  </sheetViews>
  <sheetFormatPr defaultRowHeight="12.75"/>
  <cols>
    <col min="1" max="1" width="10.140625" customWidth="1"/>
    <col min="2" max="2" width="7.5703125" style="75" customWidth="1"/>
    <col min="3" max="3" width="7.85546875" customWidth="1"/>
    <col min="4" max="4" width="12.140625" customWidth="1"/>
    <col min="5" max="5" width="14.85546875" customWidth="1"/>
    <col min="6" max="6" width="7.140625" customWidth="1"/>
    <col min="7" max="7" width="9.7109375" customWidth="1"/>
    <col min="9" max="9" width="9.5703125" customWidth="1"/>
    <col min="10" max="10" width="10.140625" customWidth="1"/>
  </cols>
  <sheetData>
    <row r="1" spans="1:13">
      <c r="A1" s="1"/>
      <c r="D1" s="1" t="s">
        <v>16</v>
      </c>
      <c r="E1" s="1"/>
      <c r="F1" s="1"/>
      <c r="G1" s="1"/>
      <c r="H1" t="s">
        <v>17</v>
      </c>
      <c r="J1" s="44"/>
    </row>
    <row r="2" spans="1:13" ht="15" thickBot="1">
      <c r="A2" s="10"/>
      <c r="C2" s="105"/>
      <c r="D2" s="105"/>
    </row>
    <row r="3" spans="1:13" ht="12" customHeight="1">
      <c r="A3" s="122" t="s">
        <v>18</v>
      </c>
      <c r="B3" s="123"/>
      <c r="C3" s="123"/>
      <c r="D3" s="123"/>
      <c r="E3" s="123"/>
      <c r="F3" s="123"/>
      <c r="G3" s="123"/>
      <c r="H3" s="123"/>
      <c r="I3" s="123"/>
      <c r="J3" s="124"/>
    </row>
    <row r="4" spans="1:13" ht="18.75" customHeight="1">
      <c r="A4" s="118"/>
      <c r="B4" s="119"/>
      <c r="C4" s="119"/>
      <c r="D4" s="119"/>
      <c r="E4" s="119"/>
      <c r="F4" s="119"/>
      <c r="G4" s="119"/>
      <c r="H4" s="119"/>
      <c r="I4" s="119"/>
      <c r="J4" s="125"/>
    </row>
    <row r="5" spans="1:13" ht="12" customHeight="1">
      <c r="A5" s="106"/>
      <c r="B5" s="107"/>
      <c r="C5" s="107"/>
      <c r="D5" s="107"/>
      <c r="E5" s="108"/>
      <c r="F5" s="109" t="s">
        <v>19</v>
      </c>
      <c r="G5" s="110"/>
      <c r="H5" s="110"/>
      <c r="I5" s="110"/>
      <c r="J5" s="111"/>
      <c r="M5" s="32"/>
    </row>
    <row r="6" spans="1:13" ht="18.75" customHeight="1">
      <c r="A6" s="118"/>
      <c r="B6" s="119"/>
      <c r="C6" s="119"/>
      <c r="D6" s="119"/>
      <c r="E6" s="126"/>
      <c r="F6" s="112"/>
      <c r="G6" s="113"/>
      <c r="H6" s="113"/>
      <c r="I6" s="113"/>
      <c r="J6" s="114"/>
    </row>
    <row r="7" spans="1:13" ht="12" customHeight="1">
      <c r="A7" s="128"/>
      <c r="B7" s="129"/>
      <c r="C7" s="129"/>
      <c r="D7" s="129"/>
      <c r="E7" s="129"/>
      <c r="F7" s="109"/>
      <c r="G7" s="110"/>
      <c r="H7" s="110"/>
      <c r="I7" s="110"/>
      <c r="J7" s="111"/>
    </row>
    <row r="8" spans="1:13" ht="18.75" customHeight="1">
      <c r="A8" s="118"/>
      <c r="B8" s="119"/>
      <c r="C8" s="119"/>
      <c r="D8" s="119"/>
      <c r="E8" s="119"/>
      <c r="F8" s="136"/>
      <c r="G8" s="113"/>
      <c r="H8" s="113"/>
      <c r="I8" s="113"/>
      <c r="J8" s="114"/>
    </row>
    <row r="9" spans="1:13" ht="12" customHeight="1">
      <c r="A9" s="120"/>
      <c r="B9" s="121"/>
      <c r="C9" s="121"/>
      <c r="D9" s="121"/>
      <c r="E9" s="121"/>
      <c r="F9" s="109"/>
      <c r="G9" s="110"/>
      <c r="H9" s="110"/>
      <c r="I9" s="110"/>
      <c r="J9" s="111"/>
    </row>
    <row r="10" spans="1:13" ht="18.75" customHeight="1">
      <c r="A10" s="118"/>
      <c r="B10" s="119"/>
      <c r="C10" s="119"/>
      <c r="D10" s="119"/>
      <c r="E10" s="119"/>
      <c r="F10" s="112"/>
      <c r="G10" s="113"/>
      <c r="H10" s="113"/>
      <c r="I10" s="113"/>
      <c r="J10" s="114"/>
    </row>
    <row r="11" spans="1:13" ht="13.5" customHeight="1">
      <c r="A11" s="30" t="s">
        <v>20</v>
      </c>
      <c r="B11" s="76"/>
      <c r="C11" s="27"/>
      <c r="D11" s="27"/>
      <c r="E11" s="27"/>
      <c r="F11" s="27"/>
      <c r="G11" s="29"/>
      <c r="H11" s="27"/>
      <c r="I11" s="26">
        <v>2024</v>
      </c>
      <c r="J11" s="28"/>
    </row>
    <row r="12" spans="1:13" ht="12.75" customHeight="1">
      <c r="A12" s="16"/>
      <c r="B12" s="77" t="s">
        <v>21</v>
      </c>
      <c r="C12" s="4"/>
      <c r="D12" s="130" t="s">
        <v>22</v>
      </c>
      <c r="E12" s="131"/>
      <c r="F12" s="132"/>
      <c r="G12" s="5" t="s">
        <v>23</v>
      </c>
      <c r="H12" s="10" t="s">
        <v>24</v>
      </c>
      <c r="I12" s="5" t="s">
        <v>25</v>
      </c>
      <c r="J12" s="17" t="s">
        <v>26</v>
      </c>
    </row>
    <row r="13" spans="1:13" ht="21" customHeight="1">
      <c r="A13" s="18" t="s">
        <v>27</v>
      </c>
      <c r="B13" s="58" t="s">
        <v>28</v>
      </c>
      <c r="C13" s="7" t="s">
        <v>29</v>
      </c>
      <c r="D13" s="133"/>
      <c r="E13" s="134"/>
      <c r="F13" s="135"/>
      <c r="G13" s="2"/>
      <c r="H13" s="6" t="s">
        <v>30</v>
      </c>
      <c r="I13" s="2"/>
      <c r="J13" s="19" t="s">
        <v>31</v>
      </c>
    </row>
    <row r="14" spans="1:13" ht="27" customHeight="1">
      <c r="A14" s="45"/>
      <c r="B14" s="82"/>
      <c r="C14" s="59"/>
      <c r="D14" s="115"/>
      <c r="E14" s="116"/>
      <c r="F14" s="117"/>
      <c r="G14" s="83"/>
      <c r="H14" s="46"/>
      <c r="I14" s="58">
        <v>0.56999999999999995</v>
      </c>
      <c r="J14" s="33">
        <f>H14*I14</f>
        <v>0</v>
      </c>
    </row>
    <row r="15" spans="1:13" ht="27" customHeight="1">
      <c r="A15" s="47"/>
      <c r="B15" s="78"/>
      <c r="C15" s="60"/>
      <c r="D15" s="127"/>
      <c r="E15" s="116"/>
      <c r="F15" s="117"/>
      <c r="G15" s="46"/>
      <c r="H15" s="48"/>
      <c r="I15" s="58">
        <v>0.56999999999999995</v>
      </c>
      <c r="J15" s="33">
        <f>H15*I15</f>
        <v>0</v>
      </c>
    </row>
    <row r="16" spans="1:13" ht="27" customHeight="1">
      <c r="A16" s="47"/>
      <c r="B16" s="78"/>
      <c r="C16" s="60"/>
      <c r="D16" s="127"/>
      <c r="E16" s="116"/>
      <c r="F16" s="117"/>
      <c r="G16" s="48"/>
      <c r="H16" s="48"/>
      <c r="I16" s="58">
        <v>0.56999999999999995</v>
      </c>
      <c r="J16" s="33">
        <f>H16*I16</f>
        <v>0</v>
      </c>
    </row>
    <row r="17" spans="1:10" ht="27" customHeight="1">
      <c r="A17" s="47"/>
      <c r="B17" s="78"/>
      <c r="C17" s="60"/>
      <c r="D17" s="127"/>
      <c r="E17" s="116"/>
      <c r="F17" s="117"/>
      <c r="G17" s="48"/>
      <c r="H17" s="48"/>
      <c r="I17" s="58">
        <v>0.56999999999999995</v>
      </c>
      <c r="J17" s="33">
        <f>H17*I17</f>
        <v>0</v>
      </c>
    </row>
    <row r="18" spans="1:10" ht="27" customHeight="1" thickBot="1">
      <c r="A18" s="47"/>
      <c r="B18" s="78"/>
      <c r="C18" s="60"/>
      <c r="D18" s="161" t="s">
        <v>32</v>
      </c>
      <c r="E18" s="162"/>
      <c r="F18" s="163"/>
      <c r="G18" s="74" t="s">
        <v>33</v>
      </c>
      <c r="H18" s="48"/>
      <c r="I18" s="58">
        <v>0.56999999999999995</v>
      </c>
      <c r="J18" s="33">
        <f>H18*I18</f>
        <v>0</v>
      </c>
    </row>
    <row r="19" spans="1:10" ht="30" customHeight="1" thickBot="1">
      <c r="A19" s="20" t="s">
        <v>34</v>
      </c>
      <c r="B19" s="79"/>
      <c r="C19" s="84"/>
      <c r="D19" s="84"/>
      <c r="E19" s="50"/>
      <c r="F19" s="84"/>
      <c r="G19" s="9" t="s">
        <v>35</v>
      </c>
      <c r="H19" s="49"/>
      <c r="I19" s="8" t="s">
        <v>35</v>
      </c>
      <c r="J19" s="61">
        <f>SUM(J14:J18)</f>
        <v>0</v>
      </c>
    </row>
    <row r="20" spans="1:10" ht="12.75" customHeight="1">
      <c r="A20" s="16"/>
      <c r="J20" s="21"/>
    </row>
    <row r="21" spans="1:10">
      <c r="A21" s="22" t="s">
        <v>36</v>
      </c>
      <c r="B21" s="80"/>
      <c r="C21" s="11"/>
      <c r="D21" s="11"/>
      <c r="E21" s="3"/>
      <c r="F21" s="84"/>
      <c r="G21" s="84"/>
      <c r="H21" s="13" t="s">
        <v>37</v>
      </c>
      <c r="I21" s="14" t="s">
        <v>38</v>
      </c>
      <c r="J21" s="15"/>
    </row>
    <row r="22" spans="1:10" ht="24.75" customHeight="1">
      <c r="A22" s="169"/>
      <c r="B22" s="170"/>
      <c r="C22" s="170"/>
      <c r="D22" s="171"/>
      <c r="E22" s="12" t="s">
        <v>39</v>
      </c>
      <c r="F22" s="155" t="s">
        <v>40</v>
      </c>
      <c r="G22" s="156"/>
      <c r="H22" s="51"/>
      <c r="I22">
        <v>51</v>
      </c>
      <c r="J22" s="35">
        <f>H22*I22</f>
        <v>0</v>
      </c>
    </row>
    <row r="23" spans="1:10" ht="23.25" customHeight="1">
      <c r="A23" s="172"/>
      <c r="B23" s="170"/>
      <c r="C23" s="170"/>
      <c r="D23" s="171"/>
      <c r="E23" s="23" t="s">
        <v>41</v>
      </c>
      <c r="F23" s="155" t="s">
        <v>42</v>
      </c>
      <c r="G23" s="156"/>
      <c r="H23" s="48"/>
      <c r="I23" s="84">
        <v>25.5</v>
      </c>
      <c r="J23" s="36">
        <f>H23*I23</f>
        <v>0</v>
      </c>
    </row>
    <row r="24" spans="1:10" ht="20.25" customHeight="1">
      <c r="A24" s="172"/>
      <c r="B24" s="170"/>
      <c r="C24" s="170"/>
      <c r="D24" s="171"/>
      <c r="E24" s="12" t="s">
        <v>43</v>
      </c>
      <c r="F24" s="155" t="s">
        <v>44</v>
      </c>
      <c r="G24" s="156"/>
      <c r="H24" s="51"/>
      <c r="I24">
        <v>24</v>
      </c>
      <c r="J24" s="35">
        <f>H24*I24</f>
        <v>0</v>
      </c>
    </row>
    <row r="25" spans="1:10" ht="23.25" customHeight="1">
      <c r="A25" s="172"/>
      <c r="B25" s="170"/>
      <c r="C25" s="170"/>
      <c r="D25" s="171"/>
      <c r="E25" s="23" t="s">
        <v>45</v>
      </c>
      <c r="F25" s="155" t="s">
        <v>46</v>
      </c>
      <c r="G25" s="156"/>
      <c r="H25" s="48"/>
      <c r="I25" s="84">
        <v>12</v>
      </c>
      <c r="J25" s="36">
        <f>H25*I25</f>
        <v>0</v>
      </c>
    </row>
    <row r="26" spans="1:10" ht="27" customHeight="1">
      <c r="A26" s="172"/>
      <c r="B26" s="170"/>
      <c r="C26" s="170"/>
      <c r="D26" s="171"/>
      <c r="E26" s="23" t="s">
        <v>47</v>
      </c>
      <c r="F26" s="155" t="s">
        <v>48</v>
      </c>
      <c r="G26" s="156"/>
      <c r="H26" s="48"/>
      <c r="I26" s="84">
        <v>12.75</v>
      </c>
      <c r="J26" s="36">
        <f>H26*I26</f>
        <v>0</v>
      </c>
    </row>
    <row r="27" spans="1:10" ht="24.75" customHeight="1" thickBot="1">
      <c r="A27" s="172"/>
      <c r="B27" s="170"/>
      <c r="C27" s="170"/>
      <c r="D27" s="171"/>
      <c r="E27" s="9" t="s">
        <v>49</v>
      </c>
      <c r="F27" s="8"/>
      <c r="G27" s="84"/>
      <c r="H27" s="84"/>
      <c r="I27" s="8" t="s">
        <v>50</v>
      </c>
      <c r="J27" s="57">
        <f>SUM(J22:J26)</f>
        <v>0</v>
      </c>
    </row>
    <row r="28" spans="1:10" ht="18" customHeight="1" thickBot="1">
      <c r="A28" s="157" t="s">
        <v>51</v>
      </c>
      <c r="B28" s="158"/>
      <c r="C28" s="159"/>
      <c r="D28" s="160"/>
      <c r="E28" s="24"/>
      <c r="F28" s="31"/>
      <c r="G28" s="25" t="s">
        <v>52</v>
      </c>
      <c r="H28" s="26"/>
      <c r="I28" s="25" t="s">
        <v>50</v>
      </c>
      <c r="J28" s="34">
        <f>J19+J27</f>
        <v>0</v>
      </c>
    </row>
    <row r="29" spans="1:10" ht="34.5" customHeight="1">
      <c r="A29" s="137"/>
      <c r="B29" s="138"/>
      <c r="C29" s="138"/>
      <c r="D29" s="139"/>
      <c r="E29" s="140" t="s">
        <v>53</v>
      </c>
      <c r="F29" s="141"/>
      <c r="G29" s="141"/>
      <c r="H29" s="141"/>
      <c r="I29" s="141"/>
      <c r="J29" s="142"/>
    </row>
    <row r="30" spans="1:10" ht="15" customHeight="1">
      <c r="A30" s="147" t="s">
        <v>54</v>
      </c>
      <c r="B30" s="173"/>
      <c r="C30" s="173"/>
      <c r="D30" s="174"/>
      <c r="E30" s="143"/>
      <c r="F30" s="141"/>
      <c r="G30" s="141"/>
      <c r="H30" s="141"/>
      <c r="I30" s="141"/>
      <c r="J30" s="142"/>
    </row>
    <row r="31" spans="1:10" ht="34.5" customHeight="1">
      <c r="A31" s="147"/>
      <c r="B31" s="173"/>
      <c r="C31" s="173"/>
      <c r="D31" s="174"/>
      <c r="E31" s="143"/>
      <c r="F31" s="141"/>
      <c r="G31" s="141"/>
      <c r="H31" s="141"/>
      <c r="I31" s="141"/>
      <c r="J31" s="142"/>
    </row>
    <row r="32" spans="1:10" ht="16.5" customHeight="1">
      <c r="A32" s="148" t="s">
        <v>55</v>
      </c>
      <c r="B32" s="149"/>
      <c r="C32" s="150"/>
      <c r="D32" s="151"/>
      <c r="E32" s="143"/>
      <c r="F32" s="141"/>
      <c r="G32" s="141"/>
      <c r="H32" s="141"/>
      <c r="I32" s="141"/>
      <c r="J32" s="142"/>
    </row>
    <row r="33" spans="1:10" ht="34.5" customHeight="1">
      <c r="A33" s="137"/>
      <c r="B33" s="138"/>
      <c r="C33" s="138"/>
      <c r="D33" s="139"/>
      <c r="E33" s="143"/>
      <c r="F33" s="141"/>
      <c r="G33" s="141"/>
      <c r="H33" s="141"/>
      <c r="I33" s="141"/>
      <c r="J33" s="142"/>
    </row>
    <row r="34" spans="1:10" ht="48" customHeight="1" thickBot="1">
      <c r="A34" s="152" t="s">
        <v>56</v>
      </c>
      <c r="B34" s="153"/>
      <c r="C34" s="153"/>
      <c r="D34" s="154"/>
      <c r="E34" s="144"/>
      <c r="F34" s="145"/>
      <c r="G34" s="145"/>
      <c r="H34" s="145"/>
      <c r="I34" s="145"/>
      <c r="J34" s="146"/>
    </row>
    <row r="35" spans="1:10" ht="15" customHeight="1" thickBot="1">
      <c r="A35" s="38" t="s">
        <v>57</v>
      </c>
      <c r="B35" s="81" t="s">
        <v>58</v>
      </c>
      <c r="C35" s="39" t="s">
        <v>59</v>
      </c>
      <c r="D35" s="40" t="s">
        <v>60</v>
      </c>
      <c r="E35" s="41" t="s">
        <v>61</v>
      </c>
      <c r="F35" s="39" t="s">
        <v>62</v>
      </c>
      <c r="G35" s="40" t="s">
        <v>63</v>
      </c>
      <c r="H35" s="85" t="s">
        <v>64</v>
      </c>
      <c r="I35" s="42" t="s">
        <v>65</v>
      </c>
      <c r="J35" s="43" t="s">
        <v>66</v>
      </c>
    </row>
    <row r="36" spans="1:10" ht="15" customHeight="1">
      <c r="A36" s="52">
        <v>4420</v>
      </c>
      <c r="B36" s="99"/>
      <c r="C36" s="53"/>
      <c r="D36" s="54"/>
      <c r="E36" s="55"/>
      <c r="F36" s="53"/>
      <c r="G36" s="56"/>
      <c r="H36" s="55">
        <v>44202</v>
      </c>
      <c r="I36" s="53">
        <v>1</v>
      </c>
      <c r="J36" s="37"/>
    </row>
    <row r="37" spans="1:10" ht="15" customHeight="1">
      <c r="A37" s="64">
        <v>4420</v>
      </c>
      <c r="B37" s="100"/>
      <c r="C37" s="65"/>
      <c r="D37" s="66"/>
      <c r="E37" s="67"/>
      <c r="F37" s="65"/>
      <c r="G37" s="68"/>
      <c r="H37" s="67">
        <v>44202</v>
      </c>
      <c r="I37" s="65">
        <v>1</v>
      </c>
      <c r="J37" s="62"/>
    </row>
    <row r="38" spans="1:10" ht="15" customHeight="1">
      <c r="A38" s="64">
        <v>4420</v>
      </c>
      <c r="B38" s="100"/>
      <c r="C38" s="65"/>
      <c r="D38" s="66"/>
      <c r="E38" s="67"/>
      <c r="F38" s="65"/>
      <c r="G38" s="68"/>
      <c r="H38" s="67">
        <v>44202</v>
      </c>
      <c r="I38" s="65">
        <v>1</v>
      </c>
      <c r="J38" s="62"/>
    </row>
    <row r="39" spans="1:10" ht="15" customHeight="1" thickBot="1">
      <c r="A39" s="69">
        <v>1808</v>
      </c>
      <c r="B39" s="101"/>
      <c r="C39" s="70">
        <v>1000</v>
      </c>
      <c r="D39" s="71">
        <v>1000</v>
      </c>
      <c r="E39" s="72"/>
      <c r="F39" s="70"/>
      <c r="G39" s="73"/>
      <c r="H39" s="72"/>
      <c r="I39" s="70">
        <v>1</v>
      </c>
      <c r="J39" s="63"/>
    </row>
    <row r="41" spans="1:10">
      <c r="A41" s="86" t="s">
        <v>67</v>
      </c>
      <c r="C41" s="87" t="s">
        <v>68</v>
      </c>
    </row>
  </sheetData>
  <mergeCells count="42">
    <mergeCell ref="D18:F18"/>
    <mergeCell ref="F24:G24"/>
    <mergeCell ref="F25:G25"/>
    <mergeCell ref="A22:D22"/>
    <mergeCell ref="A23:D23"/>
    <mergeCell ref="A24:D24"/>
    <mergeCell ref="F22:G22"/>
    <mergeCell ref="F23:G23"/>
    <mergeCell ref="F26:G26"/>
    <mergeCell ref="A28:B28"/>
    <mergeCell ref="C28:D28"/>
    <mergeCell ref="A26:D26"/>
    <mergeCell ref="A25:D25"/>
    <mergeCell ref="A33:D33"/>
    <mergeCell ref="E29:J34"/>
    <mergeCell ref="A27:D27"/>
    <mergeCell ref="A30:D30"/>
    <mergeCell ref="A31:D31"/>
    <mergeCell ref="A32:B32"/>
    <mergeCell ref="C32:D32"/>
    <mergeCell ref="A34:D34"/>
    <mergeCell ref="A29:D29"/>
    <mergeCell ref="D16:F16"/>
    <mergeCell ref="D17:F17"/>
    <mergeCell ref="A7:E7"/>
    <mergeCell ref="D12:F13"/>
    <mergeCell ref="D15:F15"/>
    <mergeCell ref="F7:J7"/>
    <mergeCell ref="F8:J8"/>
    <mergeCell ref="F9:J9"/>
    <mergeCell ref="F10:J10"/>
    <mergeCell ref="C2:D2"/>
    <mergeCell ref="A5:E5"/>
    <mergeCell ref="F5:J5"/>
    <mergeCell ref="F6:J6"/>
    <mergeCell ref="D14:F14"/>
    <mergeCell ref="A8:E8"/>
    <mergeCell ref="A10:E10"/>
    <mergeCell ref="A9:E9"/>
    <mergeCell ref="A3:J3"/>
    <mergeCell ref="A4:J4"/>
    <mergeCell ref="A6:E6"/>
  </mergeCells>
  <phoneticPr fontId="0" type="noConversion"/>
  <pageMargins left="0.59055118110236227" right="0.39370078740157483" top="0.78740157480314965" bottom="0.39370078740157483" header="0.51181102362204722" footer="0.51181102362204722"/>
  <pageSetup paperSize="9" scale="91" orientation="portrait" r:id="rId1"/>
  <headerFooter alignWithMargins="0">
    <oddHeader>&amp;L&amp;"Arial,Lihavoitu"KIRKKONUMMEN KUNTA&amp;C&amp;"Arial,Lihavoitu"MATKALASKU</oddHeader>
    <oddFooter>&amp;LSähköinen lomake: intranet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L40"/>
  <sheetViews>
    <sheetView workbookViewId="0">
      <selection activeCell="J30" sqref="J30"/>
    </sheetView>
  </sheetViews>
  <sheetFormatPr defaultRowHeight="12.75"/>
  <sheetData>
    <row r="3" spans="1:12" ht="15.75">
      <c r="A3" s="89" t="s">
        <v>69</v>
      </c>
    </row>
    <row r="5" spans="1:12">
      <c r="A5" s="167" t="s">
        <v>27</v>
      </c>
      <c r="B5" s="167" t="s">
        <v>70</v>
      </c>
      <c r="C5" s="167"/>
      <c r="D5" s="167"/>
      <c r="E5" s="167" t="s">
        <v>71</v>
      </c>
      <c r="F5" s="167" t="s">
        <v>72</v>
      </c>
      <c r="G5" s="164" t="s">
        <v>73</v>
      </c>
    </row>
    <row r="6" spans="1:12">
      <c r="A6" s="167"/>
      <c r="B6" s="167"/>
      <c r="C6" s="167"/>
      <c r="D6" s="167"/>
      <c r="E6" s="167"/>
      <c r="F6" s="167"/>
      <c r="G6" s="165" t="s">
        <v>31</v>
      </c>
    </row>
    <row r="7" spans="1:12">
      <c r="A7" s="90"/>
      <c r="B7" s="166"/>
      <c r="C7" s="166"/>
      <c r="D7" s="166"/>
      <c r="E7" s="91"/>
      <c r="F7" s="92">
        <v>0.56999999999999995</v>
      </c>
      <c r="G7" s="93">
        <f t="shared" ref="G7:G37" si="0">F7*E7</f>
        <v>0</v>
      </c>
    </row>
    <row r="8" spans="1:12">
      <c r="A8" s="90"/>
      <c r="B8" s="166"/>
      <c r="C8" s="166"/>
      <c r="D8" s="166"/>
      <c r="E8" s="94"/>
      <c r="F8" s="92">
        <v>0.56999999999999995</v>
      </c>
      <c r="G8" s="93">
        <f t="shared" si="0"/>
        <v>0</v>
      </c>
    </row>
    <row r="9" spans="1:12">
      <c r="A9" s="95"/>
      <c r="B9" s="166"/>
      <c r="C9" s="166"/>
      <c r="D9" s="166"/>
      <c r="E9" s="91"/>
      <c r="F9" s="92">
        <v>0.56999999999999995</v>
      </c>
      <c r="G9" s="93">
        <f t="shared" si="0"/>
        <v>0</v>
      </c>
    </row>
    <row r="10" spans="1:12">
      <c r="A10" s="90"/>
      <c r="B10" s="166"/>
      <c r="C10" s="166"/>
      <c r="D10" s="166"/>
      <c r="E10" s="91"/>
      <c r="F10" s="92">
        <v>0.56999999999999995</v>
      </c>
      <c r="G10" s="93">
        <f t="shared" si="0"/>
        <v>0</v>
      </c>
    </row>
    <row r="11" spans="1:12">
      <c r="A11" s="90"/>
      <c r="B11" s="166"/>
      <c r="C11" s="166"/>
      <c r="D11" s="166"/>
      <c r="E11" s="91"/>
      <c r="F11" s="92">
        <v>0.56999999999999995</v>
      </c>
      <c r="G11" s="93">
        <f t="shared" si="0"/>
        <v>0</v>
      </c>
    </row>
    <row r="12" spans="1:12">
      <c r="A12" s="90"/>
      <c r="B12" s="166"/>
      <c r="C12" s="166"/>
      <c r="D12" s="166"/>
      <c r="E12" s="91"/>
      <c r="F12" s="92">
        <v>0.56999999999999995</v>
      </c>
      <c r="G12" s="93">
        <f t="shared" si="0"/>
        <v>0</v>
      </c>
    </row>
    <row r="13" spans="1:12">
      <c r="A13" s="90"/>
      <c r="B13" s="166"/>
      <c r="C13" s="166"/>
      <c r="D13" s="166"/>
      <c r="E13" s="91"/>
      <c r="F13" s="92">
        <v>0.56999999999999995</v>
      </c>
      <c r="G13" s="93">
        <f t="shared" si="0"/>
        <v>0</v>
      </c>
      <c r="L13" s="102" t="s">
        <v>74</v>
      </c>
    </row>
    <row r="14" spans="1:12">
      <c r="A14" s="90"/>
      <c r="B14" s="166"/>
      <c r="C14" s="166"/>
      <c r="D14" s="166"/>
      <c r="E14" s="94"/>
      <c r="F14" s="92">
        <v>0.56999999999999995</v>
      </c>
      <c r="G14" s="93">
        <f t="shared" si="0"/>
        <v>0</v>
      </c>
    </row>
    <row r="15" spans="1:12">
      <c r="A15" s="90"/>
      <c r="B15" s="166"/>
      <c r="C15" s="166"/>
      <c r="D15" s="166"/>
      <c r="E15" s="94"/>
      <c r="F15" s="92">
        <v>0.56999999999999995</v>
      </c>
      <c r="G15" s="93">
        <f t="shared" si="0"/>
        <v>0</v>
      </c>
    </row>
    <row r="16" spans="1:12">
      <c r="A16" s="90"/>
      <c r="B16" s="166"/>
      <c r="C16" s="166"/>
      <c r="D16" s="166"/>
      <c r="E16" s="94"/>
      <c r="F16" s="92">
        <v>0.56999999999999995</v>
      </c>
      <c r="G16" s="93">
        <f t="shared" si="0"/>
        <v>0</v>
      </c>
    </row>
    <row r="17" spans="1:7">
      <c r="A17" s="90"/>
      <c r="B17" s="166"/>
      <c r="C17" s="166"/>
      <c r="D17" s="166"/>
      <c r="E17" s="94"/>
      <c r="F17" s="92">
        <v>0.56999999999999995</v>
      </c>
      <c r="G17" s="93">
        <f t="shared" si="0"/>
        <v>0</v>
      </c>
    </row>
    <row r="18" spans="1:7">
      <c r="A18" s="90"/>
      <c r="B18" s="166"/>
      <c r="C18" s="166"/>
      <c r="D18" s="166"/>
      <c r="E18" s="94"/>
      <c r="F18" s="92">
        <v>0.56999999999999995</v>
      </c>
      <c r="G18" s="93">
        <f t="shared" si="0"/>
        <v>0</v>
      </c>
    </row>
    <row r="19" spans="1:7">
      <c r="A19" s="90"/>
      <c r="B19" s="166"/>
      <c r="C19" s="166"/>
      <c r="D19" s="166"/>
      <c r="E19" s="94"/>
      <c r="F19" s="92">
        <v>0.56999999999999995</v>
      </c>
      <c r="G19" s="93">
        <f t="shared" si="0"/>
        <v>0</v>
      </c>
    </row>
    <row r="20" spans="1:7">
      <c r="A20" s="90"/>
      <c r="B20" s="166"/>
      <c r="C20" s="166"/>
      <c r="D20" s="166"/>
      <c r="E20" s="94"/>
      <c r="F20" s="92">
        <v>0.56999999999999995</v>
      </c>
      <c r="G20" s="93">
        <f t="shared" si="0"/>
        <v>0</v>
      </c>
    </row>
    <row r="21" spans="1:7">
      <c r="A21" s="90"/>
      <c r="B21" s="166"/>
      <c r="C21" s="166"/>
      <c r="D21" s="166"/>
      <c r="E21" s="94"/>
      <c r="F21" s="92">
        <v>0.56999999999999995</v>
      </c>
      <c r="G21" s="93">
        <f t="shared" si="0"/>
        <v>0</v>
      </c>
    </row>
    <row r="22" spans="1:7">
      <c r="A22" s="90"/>
      <c r="B22" s="166"/>
      <c r="C22" s="166"/>
      <c r="D22" s="166"/>
      <c r="E22" s="94"/>
      <c r="F22" s="92">
        <v>0.56999999999999995</v>
      </c>
      <c r="G22" s="93">
        <f t="shared" si="0"/>
        <v>0</v>
      </c>
    </row>
    <row r="23" spans="1:7">
      <c r="A23" s="90"/>
      <c r="B23" s="166"/>
      <c r="C23" s="166"/>
      <c r="D23" s="166"/>
      <c r="E23" s="94"/>
      <c r="F23" s="92">
        <v>0.56999999999999995</v>
      </c>
      <c r="G23" s="93">
        <f t="shared" si="0"/>
        <v>0</v>
      </c>
    </row>
    <row r="24" spans="1:7">
      <c r="A24" s="90"/>
      <c r="B24" s="166"/>
      <c r="C24" s="166"/>
      <c r="D24" s="166"/>
      <c r="E24" s="94"/>
      <c r="F24" s="92">
        <v>0.56999999999999995</v>
      </c>
      <c r="G24" s="93">
        <f t="shared" si="0"/>
        <v>0</v>
      </c>
    </row>
    <row r="25" spans="1:7">
      <c r="A25" s="90"/>
      <c r="B25" s="166"/>
      <c r="C25" s="166"/>
      <c r="D25" s="166"/>
      <c r="E25" s="94"/>
      <c r="F25" s="92">
        <v>0.56999999999999995</v>
      </c>
      <c r="G25" s="93">
        <f t="shared" si="0"/>
        <v>0</v>
      </c>
    </row>
    <row r="26" spans="1:7">
      <c r="A26" s="90"/>
      <c r="B26" s="166"/>
      <c r="C26" s="166"/>
      <c r="D26" s="166"/>
      <c r="E26" s="94"/>
      <c r="F26" s="92">
        <v>0.56999999999999995</v>
      </c>
      <c r="G26" s="93">
        <f t="shared" si="0"/>
        <v>0</v>
      </c>
    </row>
    <row r="27" spans="1:7">
      <c r="A27" s="90"/>
      <c r="B27" s="166"/>
      <c r="C27" s="166"/>
      <c r="D27" s="166"/>
      <c r="E27" s="94"/>
      <c r="F27" s="92">
        <v>0.56999999999999995</v>
      </c>
      <c r="G27" s="93">
        <f t="shared" si="0"/>
        <v>0</v>
      </c>
    </row>
    <row r="28" spans="1:7">
      <c r="A28" s="90"/>
      <c r="B28" s="166"/>
      <c r="C28" s="166"/>
      <c r="D28" s="166"/>
      <c r="E28" s="94"/>
      <c r="F28" s="92">
        <v>0.56999999999999995</v>
      </c>
      <c r="G28" s="93">
        <f t="shared" si="0"/>
        <v>0</v>
      </c>
    </row>
    <row r="29" spans="1:7">
      <c r="A29" s="90"/>
      <c r="B29" s="166"/>
      <c r="C29" s="166"/>
      <c r="D29" s="166"/>
      <c r="E29" s="94"/>
      <c r="F29" s="92">
        <v>0.56999999999999995</v>
      </c>
      <c r="G29" s="93">
        <f t="shared" si="0"/>
        <v>0</v>
      </c>
    </row>
    <row r="30" spans="1:7">
      <c r="A30" s="90"/>
      <c r="B30" s="166"/>
      <c r="C30" s="166"/>
      <c r="D30" s="166"/>
      <c r="E30" s="94"/>
      <c r="F30" s="92">
        <v>0.56999999999999995</v>
      </c>
      <c r="G30" s="93">
        <f t="shared" si="0"/>
        <v>0</v>
      </c>
    </row>
    <row r="31" spans="1:7">
      <c r="A31" s="90"/>
      <c r="B31" s="166"/>
      <c r="C31" s="166"/>
      <c r="D31" s="166"/>
      <c r="E31" s="94"/>
      <c r="F31" s="92">
        <v>0.56999999999999995</v>
      </c>
      <c r="G31" s="93">
        <f t="shared" si="0"/>
        <v>0</v>
      </c>
    </row>
    <row r="32" spans="1:7">
      <c r="A32" s="90"/>
      <c r="B32" s="166"/>
      <c r="C32" s="166"/>
      <c r="D32" s="166"/>
      <c r="E32" s="94"/>
      <c r="F32" s="92">
        <v>0.56999999999999995</v>
      </c>
      <c r="G32" s="93">
        <f t="shared" si="0"/>
        <v>0</v>
      </c>
    </row>
    <row r="33" spans="1:7">
      <c r="A33" s="90"/>
      <c r="B33" s="166"/>
      <c r="C33" s="166"/>
      <c r="D33" s="166"/>
      <c r="E33" s="94"/>
      <c r="F33" s="92">
        <v>0.56999999999999995</v>
      </c>
      <c r="G33" s="93">
        <f t="shared" si="0"/>
        <v>0</v>
      </c>
    </row>
    <row r="34" spans="1:7">
      <c r="A34" s="90"/>
      <c r="B34" s="166"/>
      <c r="C34" s="166"/>
      <c r="D34" s="166"/>
      <c r="E34" s="94"/>
      <c r="F34" s="92">
        <v>0.56999999999999995</v>
      </c>
      <c r="G34" s="93">
        <f t="shared" si="0"/>
        <v>0</v>
      </c>
    </row>
    <row r="35" spans="1:7">
      <c r="A35" s="90"/>
      <c r="B35" s="166"/>
      <c r="C35" s="166"/>
      <c r="D35" s="166"/>
      <c r="E35" s="94"/>
      <c r="F35" s="92">
        <v>0.56999999999999995</v>
      </c>
      <c r="G35" s="93">
        <f t="shared" si="0"/>
        <v>0</v>
      </c>
    </row>
    <row r="36" spans="1:7">
      <c r="A36" s="90"/>
      <c r="B36" s="166"/>
      <c r="C36" s="166"/>
      <c r="D36" s="166"/>
      <c r="E36" s="94"/>
      <c r="F36" s="92">
        <v>0.56999999999999995</v>
      </c>
      <c r="G36" s="93">
        <f t="shared" si="0"/>
        <v>0</v>
      </c>
    </row>
    <row r="37" spans="1:7">
      <c r="A37" s="90"/>
      <c r="B37" s="166"/>
      <c r="C37" s="166"/>
      <c r="D37" s="166"/>
      <c r="E37" s="94"/>
      <c r="F37" s="92">
        <v>0.56999999999999995</v>
      </c>
      <c r="G37" s="93">
        <f t="shared" si="0"/>
        <v>0</v>
      </c>
    </row>
    <row r="38" spans="1:7">
      <c r="A38" s="168" t="s">
        <v>75</v>
      </c>
      <c r="B38" s="168"/>
      <c r="C38" s="168"/>
      <c r="D38" s="168"/>
      <c r="E38" s="96">
        <f>SUM(E7:E37)</f>
        <v>0</v>
      </c>
      <c r="F38" s="3" t="s">
        <v>50</v>
      </c>
      <c r="G38" s="97">
        <f>SUM(G7:G37)</f>
        <v>0</v>
      </c>
    </row>
    <row r="39" spans="1:7">
      <c r="A39" s="166"/>
      <c r="B39" s="166"/>
      <c r="C39" s="166"/>
      <c r="D39" s="166"/>
      <c r="E39" s="3"/>
      <c r="F39" s="3"/>
      <c r="G39" s="3"/>
    </row>
    <row r="40" spans="1:7">
      <c r="A40" s="166"/>
      <c r="B40" s="166"/>
      <c r="C40" s="166"/>
      <c r="D40" s="166"/>
      <c r="E40" s="3"/>
      <c r="F40" s="3"/>
      <c r="G40" s="3"/>
    </row>
  </sheetData>
  <mergeCells count="39">
    <mergeCell ref="A40:D40"/>
    <mergeCell ref="B32:D32"/>
    <mergeCell ref="B33:D33"/>
    <mergeCell ref="B34:D34"/>
    <mergeCell ref="B35:D35"/>
    <mergeCell ref="B36:D36"/>
    <mergeCell ref="B37:D37"/>
    <mergeCell ref="A38:D38"/>
    <mergeCell ref="A39:D39"/>
    <mergeCell ref="B31:D31"/>
    <mergeCell ref="B20:D20"/>
    <mergeCell ref="B21:D21"/>
    <mergeCell ref="B22:D22"/>
    <mergeCell ref="B23:D23"/>
    <mergeCell ref="B24:D24"/>
    <mergeCell ref="B25:D25"/>
    <mergeCell ref="B26:D26"/>
    <mergeCell ref="B27:D27"/>
    <mergeCell ref="B28:D28"/>
    <mergeCell ref="B29:D29"/>
    <mergeCell ref="B30:D30"/>
    <mergeCell ref="A5:A6"/>
    <mergeCell ref="B5:D6"/>
    <mergeCell ref="B10:D10"/>
    <mergeCell ref="B11:D11"/>
    <mergeCell ref="B12:D12"/>
    <mergeCell ref="B7:D7"/>
    <mergeCell ref="G5:G6"/>
    <mergeCell ref="B15:D15"/>
    <mergeCell ref="B16:D16"/>
    <mergeCell ref="B19:D19"/>
    <mergeCell ref="B8:D8"/>
    <mergeCell ref="B9:D9"/>
    <mergeCell ref="E5:E6"/>
    <mergeCell ref="F5:F6"/>
    <mergeCell ref="B17:D17"/>
    <mergeCell ref="B18:D18"/>
    <mergeCell ref="B13:D13"/>
    <mergeCell ref="B14:D14"/>
  </mergeCells>
  <phoneticPr fontId="0" type="noConversion"/>
  <pageMargins left="0.75" right="0.75" top="1" bottom="1" header="0.4921259845" footer="0.492125984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pc="http://schemas.microsoft.com/office/infopath/2007/PartnerControls" xmlns:xsi="http://www.w3.org/2001/XMLSchema-instance">
  <documentManagement>
    <lcf76f155ced4ddcb4097134ff3c332f xmlns="c032b991-00be-43ec-b50f-50e74551d2a0">
      <Terms xmlns="http://schemas.microsoft.com/office/infopath/2007/PartnerControls"/>
    </lcf76f155ced4ddcb4097134ff3c332f>
    <TaxCatchAll xmlns="5ec16fa4-3d3e-4497-926d-4fa4cf22ca6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siakirja" ma:contentTypeID="0x01010062C942E716ACB8458A790C74989F1A97" ma:contentTypeVersion="14" ma:contentTypeDescription="Luo uusi asiakirja." ma:contentTypeScope="" ma:versionID="771497452965e0e9e6487385194d072f">
  <xsd:schema xmlns:xsd="http://www.w3.org/2001/XMLSchema" xmlns:xs="http://www.w3.org/2001/XMLSchema" xmlns:p="http://schemas.microsoft.com/office/2006/metadata/properties" xmlns:ns2="c032b991-00be-43ec-b50f-50e74551d2a0" xmlns:ns3="5ec16fa4-3d3e-4497-926d-4fa4cf22ca69" targetNamespace="http://schemas.microsoft.com/office/2006/metadata/properties" ma:root="true" ma:fieldsID="db0bfe5cdbaf8f1bf1044ae0419139c1" ns2:_="" ns3:_="">
    <xsd:import namespace="c032b991-00be-43ec-b50f-50e74551d2a0"/>
    <xsd:import namespace="5ec16fa4-3d3e-4497-926d-4fa4cf22ca6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32b991-00be-43ec-b50f-50e74551d2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Kuvien tunnisteet" ma:readOnly="false" ma:fieldId="{5cf76f15-5ced-4ddc-b409-7134ff3c332f}" ma:taxonomyMulti="true" ma:sspId="75e4f2ec-c68a-47ae-962f-ed4cddd1914e"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ec16fa4-3d3e-4497-926d-4fa4cf22ca69"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7f48406e-9dd7-4170-8aec-f9c8a103fbaf}" ma:internalName="TaxCatchAll" ma:showField="CatchAllData" ma:web="5ec16fa4-3d3e-4497-926d-4fa4cf22ca69">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180DF9-57F7-4E2D-A13B-DCB3D697E0E1}"/>
</file>

<file path=customXml/itemProps2.xml><?xml version="1.0" encoding="utf-8"?>
<ds:datastoreItem xmlns:ds="http://schemas.openxmlformats.org/officeDocument/2006/customXml" ds:itemID="{75BDBA36-B0D6-4347-B903-F8D6AB0B3A62}"/>
</file>

<file path=customXml/itemProps3.xml><?xml version="1.0" encoding="utf-8"?>
<ds:datastoreItem xmlns:ds="http://schemas.openxmlformats.org/officeDocument/2006/customXml" ds:itemID="{39F42ED1-D8F5-4059-98A0-A71027953968}"/>
</file>

<file path=docProps/app.xml><?xml version="1.0" encoding="utf-8"?>
<Properties xmlns="http://schemas.openxmlformats.org/officeDocument/2006/extended-properties" xmlns:vt="http://schemas.openxmlformats.org/officeDocument/2006/docPropsVTypes">
  <Application>Microsoft Excel Online</Application>
  <Manager/>
  <Company>Kirkkonummen kunta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Päivärahat ja matkalaskut</dc:subject>
  <dc:creator>Raija Suotunen</dc:creator>
  <cp:keywords/>
  <dc:description/>
  <cp:lastModifiedBy>Parkkonen Teija</cp:lastModifiedBy>
  <cp:revision/>
  <dcterms:created xsi:type="dcterms:W3CDTF">2001-11-08T06:10:37Z</dcterms:created>
  <dcterms:modified xsi:type="dcterms:W3CDTF">2024-03-06T10:11:57Z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0x01010062C942E716ACB8458A790C74989F1A97</vt:lpwstr>
  </property>
  <property fmtid="{D5CDD505-2E9C-101B-9397-08002B2CF9AE}" pid="3" name="KuntaSijainti">
    <vt:lpwstr/>
  </property>
  <property fmtid="{D5CDD505-2E9C-101B-9397-08002B2CF9AE}" pid="4" name="HR aihe">
    <vt:lpwstr/>
  </property>
  <property fmtid="{D5CDD505-2E9C-101B-9397-08002B2CF9AE}" pid="5" name="KuntaToimiala">
    <vt:lpwstr>10;#Konsernihallinto|2e6bbc4e-5455-4da5-8c5d-36fadacd10f3</vt:lpwstr>
  </property>
  <property fmtid="{D5CDD505-2E9C-101B-9397-08002B2CF9AE}" pid="6" name="KuntaDokumenttityyppi">
    <vt:lpwstr>104;#Lomake|abffa8f3-e762-41b6-a3d7-38d344e9d315</vt:lpwstr>
  </property>
  <property fmtid="{D5CDD505-2E9C-101B-9397-08002B2CF9AE}" pid="7" name="p9d03a74124046a1a8284224f31ff2b8">
    <vt:lpwstr/>
  </property>
  <property fmtid="{D5CDD505-2E9C-101B-9397-08002B2CF9AE}" pid="8" name="KuntaKumppani">
    <vt:lpwstr/>
  </property>
  <property fmtid="{D5CDD505-2E9C-101B-9397-08002B2CF9AE}" pid="9" name="KuntaKieli">
    <vt:lpwstr>5;#Suomi|2f11bc58-fbce-4e5c-bd9f-c5f1acdf0be1</vt:lpwstr>
  </property>
  <property fmtid="{D5CDD505-2E9C-101B-9397-08002B2CF9AE}" pid="10" name="KuntaOrganisaatio">
    <vt:lpwstr>2;#Konsernihallinto|278e7729-9646-419f-ab22-4e502ded00c9</vt:lpwstr>
  </property>
  <property fmtid="{D5CDD505-2E9C-101B-9397-08002B2CF9AE}" pid="11" name="m1773bc06877462bba7a52ab112fed32">
    <vt:lpwstr/>
  </property>
  <property fmtid="{D5CDD505-2E9C-101B-9397-08002B2CF9AE}" pid="12" name="Order">
    <vt:r8>600</vt:r8>
  </property>
  <property fmtid="{D5CDD505-2E9C-101B-9397-08002B2CF9AE}" pid="13" name="xd_Signature">
    <vt:bool>false</vt:bool>
  </property>
  <property fmtid="{D5CDD505-2E9C-101B-9397-08002B2CF9AE}" pid="14" name="xd_ProgID">
    <vt:lpwstr/>
  </property>
  <property fmtid="{D5CDD505-2E9C-101B-9397-08002B2CF9AE}" pid="15" name="ComplianceAssetId">
    <vt:lpwstr/>
  </property>
  <property fmtid="{D5CDD505-2E9C-101B-9397-08002B2CF9AE}" pid="16" name="TemplateUrl">
    <vt:lpwstr/>
  </property>
  <property fmtid="{D5CDD505-2E9C-101B-9397-08002B2CF9AE}" pid="17" name="_ExtendedDescription">
    <vt:lpwstr/>
  </property>
  <property fmtid="{D5CDD505-2E9C-101B-9397-08002B2CF9AE}" pid="18" name="TriggerFlowInfo">
    <vt:lpwstr/>
  </property>
  <property fmtid="{D5CDD505-2E9C-101B-9397-08002B2CF9AE}" pid="19" name="MediaServiceImageTags">
    <vt:lpwstr/>
  </property>
</Properties>
</file>